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80" windowHeight="8070" activeTab="1"/>
  </bookViews>
  <sheets>
    <sheet name="Permanentes" sheetId="1" r:id="rId1"/>
    <sheet name="Colaboradores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67" i="1" l="1"/>
  <c r="L64" i="1"/>
  <c r="L65" i="1"/>
  <c r="L66" i="1"/>
  <c r="L67" i="1"/>
  <c r="G64" i="1"/>
  <c r="G65" i="1"/>
  <c r="G66" i="1"/>
  <c r="G67" i="1"/>
  <c r="M17" i="2"/>
  <c r="M7" i="1"/>
  <c r="M12" i="2"/>
  <c r="L56" i="1" l="1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3" i="2"/>
  <c r="G4" i="2"/>
  <c r="M7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3" i="2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3" i="1"/>
  <c r="M92" i="1" l="1"/>
  <c r="M82" i="1"/>
  <c r="M72" i="1"/>
  <c r="M57" i="1"/>
  <c r="M52" i="1"/>
  <c r="M47" i="1"/>
  <c r="M22" i="1"/>
  <c r="M17" i="1"/>
  <c r="M37" i="1"/>
  <c r="M27" i="1"/>
  <c r="M87" i="1"/>
  <c r="M77" i="1"/>
  <c r="M62" i="1"/>
  <c r="M42" i="1"/>
  <c r="M32" i="1"/>
  <c r="M12" i="1"/>
</calcChain>
</file>

<file path=xl/sharedStrings.xml><?xml version="1.0" encoding="utf-8"?>
<sst xmlns="http://schemas.openxmlformats.org/spreadsheetml/2006/main" count="645" uniqueCount="51">
  <si>
    <t>Pesquisador</t>
  </si>
  <si>
    <t>Ano</t>
  </si>
  <si>
    <t>Alícia</t>
  </si>
  <si>
    <t>Aluísio</t>
  </si>
  <si>
    <t>Ana</t>
  </si>
  <si>
    <t>Anaclaudia</t>
  </si>
  <si>
    <t>Bernardo</t>
  </si>
  <si>
    <t>Cesar</t>
  </si>
  <si>
    <t>Denise</t>
  </si>
  <si>
    <t>Facchini</t>
  </si>
  <si>
    <t>Helen</t>
  </si>
  <si>
    <t>Iná</t>
  </si>
  <si>
    <t>Juraci</t>
  </si>
  <si>
    <t>M.Cecília</t>
  </si>
  <si>
    <t>Mariangela</t>
  </si>
  <si>
    <t>Pedro</t>
  </si>
  <si>
    <t>A1</t>
  </si>
  <si>
    <t>A2</t>
  </si>
  <si>
    <t>B1</t>
  </si>
  <si>
    <t>Flávio</t>
  </si>
  <si>
    <t>Elaine</t>
  </si>
  <si>
    <t>Andréa</t>
  </si>
  <si>
    <t>QUALIS*</t>
  </si>
  <si>
    <t>Permanente</t>
  </si>
  <si>
    <t>1ª AUTORIA**</t>
  </si>
  <si>
    <t>PUBLICAÇÕES</t>
  </si>
  <si>
    <t>Total 3 ANOS</t>
  </si>
  <si>
    <t>Cora</t>
  </si>
  <si>
    <t>Karen</t>
  </si>
  <si>
    <t>Juvenal</t>
  </si>
  <si>
    <t>Fernando</t>
  </si>
  <si>
    <t>Colaborador</t>
  </si>
  <si>
    <t>B2</t>
  </si>
  <si>
    <t>B3</t>
  </si>
  <si>
    <t>2011 e prelo</t>
  </si>
  <si>
    <t>.</t>
  </si>
  <si>
    <t xml:space="preserve">                                                             1ª AUTORIA**</t>
  </si>
  <si>
    <t>** Baseado no lattes de 25 de novembro de 2011</t>
  </si>
  <si>
    <t>* Qualis área Saúde Coletiva - Ano base 2008</t>
  </si>
  <si>
    <t>Situação</t>
  </si>
  <si>
    <t>Contempla os requisitos para o corpo de docentes permanentes</t>
  </si>
  <si>
    <t>Não contempla o requisito " nos três anos anteriores à solicitação, ter publicado 3 artigos como 1º autor"</t>
  </si>
  <si>
    <t>Não possui capítulo de livro e/ou livro no período de avaliação</t>
  </si>
  <si>
    <t>1-Não contempla o requisito "artigo submetido, publicado ou no prelo no ano da solicitação.</t>
  </si>
  <si>
    <t>2-Não possui capítulo de livro e/ou livro no período de avaliação</t>
  </si>
  <si>
    <t>Livros e/ou Capítulos</t>
  </si>
  <si>
    <t xml:space="preserve">Ano </t>
  </si>
  <si>
    <t>2 Cap.</t>
  </si>
  <si>
    <t xml:space="preserve"> 2 Cap. </t>
  </si>
  <si>
    <t xml:space="preserve"> 7 Cap +  1 (livro org)</t>
  </si>
  <si>
    <t xml:space="preserve"> 1 Cap.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</si>
</sst>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99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3" fillId="8" borderId="2" xfId="0" applyFont="1" applyFill="1" applyBorder="1" applyAlignment="1">
      <alignment vertical="top" wrapText="1"/>
    </xf>
    <xf numFmtId="0" fontId="0" fillId="4" borderId="13" xfId="0" applyFill="1" applyBorder="1" applyAlignment="1">
      <alignment horizontal="center"/>
    </xf>
    <xf numFmtId="0" fontId="3" fillId="9" borderId="2" xfId="0" applyFont="1" applyFill="1" applyBorder="1" applyAlignment="1">
      <alignment vertical="top" wrapText="1"/>
    </xf>
    <xf numFmtId="0" fontId="3" fillId="10" borderId="2" xfId="0" applyFont="1" applyFill="1" applyBorder="1" applyAlignment="1">
      <alignment vertical="top" wrapText="1"/>
    </xf>
    <xf numFmtId="0" fontId="3" fillId="11" borderId="2" xfId="0" applyFont="1" applyFill="1" applyBorder="1" applyAlignment="1">
      <alignment vertical="top" wrapText="1"/>
    </xf>
    <xf numFmtId="0" fontId="3" fillId="12" borderId="2" xfId="0" applyFont="1" applyFill="1" applyBorder="1" applyAlignment="1">
      <alignment vertical="top" wrapText="1"/>
    </xf>
    <xf numFmtId="0" fontId="3" fillId="13" borderId="2" xfId="0" applyFont="1" applyFill="1" applyBorder="1" applyAlignment="1">
      <alignment vertical="top" wrapText="1"/>
    </xf>
    <xf numFmtId="0" fontId="5" fillId="14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 wrapText="1"/>
    </xf>
    <xf numFmtId="0" fontId="5" fillId="16" borderId="2" xfId="0" applyFont="1" applyFill="1" applyBorder="1" applyAlignment="1">
      <alignment vertical="top" wrapText="1"/>
    </xf>
    <xf numFmtId="0" fontId="5" fillId="17" borderId="2" xfId="0" applyFont="1" applyFill="1" applyBorder="1" applyAlignment="1">
      <alignment vertical="top" wrapText="1"/>
    </xf>
    <xf numFmtId="0" fontId="3" fillId="18" borderId="2" xfId="0" applyFont="1" applyFill="1" applyBorder="1" applyAlignment="1">
      <alignment vertical="top" wrapText="1"/>
    </xf>
    <xf numFmtId="0" fontId="3" fillId="19" borderId="2" xfId="0" applyFont="1" applyFill="1" applyBorder="1" applyAlignment="1">
      <alignment vertical="top" wrapText="1"/>
    </xf>
    <xf numFmtId="0" fontId="3" fillId="20" borderId="1" xfId="0" applyFont="1" applyFill="1" applyBorder="1" applyAlignment="1">
      <alignment vertical="top" wrapText="1"/>
    </xf>
    <xf numFmtId="0" fontId="3" fillId="21" borderId="5" xfId="0" applyFont="1" applyFill="1" applyBorder="1" applyAlignment="1">
      <alignment vertical="top" wrapText="1"/>
    </xf>
    <xf numFmtId="0" fontId="3" fillId="21" borderId="6" xfId="0" applyFont="1" applyFill="1" applyBorder="1" applyAlignment="1">
      <alignment vertical="top" wrapText="1"/>
    </xf>
    <xf numFmtId="0" fontId="0" fillId="4" borderId="0" xfId="0" applyFill="1"/>
    <xf numFmtId="0" fontId="0" fillId="0" borderId="0" xfId="0" applyFill="1"/>
    <xf numFmtId="0" fontId="1" fillId="22" borderId="9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Border="1"/>
    <xf numFmtId="0" fontId="0" fillId="7" borderId="31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0" borderId="44" xfId="0" applyBorder="1"/>
    <xf numFmtId="0" fontId="0" fillId="21" borderId="45" xfId="0" applyFill="1" applyBorder="1" applyAlignment="1">
      <alignment horizontal="center"/>
    </xf>
    <xf numFmtId="0" fontId="0" fillId="22" borderId="39" xfId="0" applyFill="1" applyBorder="1" applyAlignment="1"/>
    <xf numFmtId="0" fontId="0" fillId="22" borderId="46" xfId="0" applyFill="1" applyBorder="1" applyAlignment="1"/>
    <xf numFmtId="0" fontId="0" fillId="0" borderId="47" xfId="0" applyBorder="1"/>
    <xf numFmtId="0" fontId="0" fillId="22" borderId="44" xfId="0" applyFill="1" applyBorder="1" applyAlignment="1"/>
    <xf numFmtId="0" fontId="0" fillId="22" borderId="0" xfId="0" applyFill="1" applyBorder="1" applyAlignment="1"/>
    <xf numFmtId="0" fontId="0" fillId="0" borderId="3" xfId="0" applyBorder="1"/>
    <xf numFmtId="0" fontId="0" fillId="0" borderId="38" xfId="0" applyBorder="1" applyAlignment="1"/>
    <xf numFmtId="0" fontId="0" fillId="0" borderId="7" xfId="0" applyBorder="1" applyAlignment="1"/>
    <xf numFmtId="0" fontId="0" fillId="0" borderId="8" xfId="0" applyBorder="1"/>
    <xf numFmtId="0" fontId="3" fillId="23" borderId="2" xfId="0" applyFont="1" applyFill="1" applyBorder="1" applyAlignment="1">
      <alignment vertical="top" wrapText="1"/>
    </xf>
    <xf numFmtId="0" fontId="0" fillId="23" borderId="21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3" fillId="10" borderId="1" xfId="0" applyFont="1" applyFill="1" applyBorder="1" applyAlignment="1">
      <alignment vertical="top" wrapText="1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3" fillId="24" borderId="2" xfId="0" applyFont="1" applyFill="1" applyBorder="1" applyAlignment="1">
      <alignment vertical="top" wrapText="1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3" fillId="25" borderId="2" xfId="0" applyFont="1" applyFill="1" applyBorder="1" applyAlignment="1">
      <alignment vertical="top" wrapText="1"/>
    </xf>
    <xf numFmtId="0" fontId="0" fillId="25" borderId="24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0" fillId="13" borderId="50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14" borderId="50" xfId="0" applyFill="1" applyBorder="1" applyAlignment="1">
      <alignment horizontal="center"/>
    </xf>
    <xf numFmtId="0" fontId="0" fillId="15" borderId="50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8" borderId="50" xfId="0" applyFill="1" applyBorder="1" applyAlignment="1">
      <alignment horizontal="center"/>
    </xf>
    <xf numFmtId="0" fontId="0" fillId="19" borderId="50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3" fillId="21" borderId="3" xfId="0" applyFont="1" applyFill="1" applyBorder="1" applyAlignment="1">
      <alignment vertical="top" wrapText="1"/>
    </xf>
    <xf numFmtId="0" fontId="0" fillId="21" borderId="3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54" xfId="0" applyFill="1" applyBorder="1" applyAlignment="1">
      <alignment horizontal="center"/>
    </xf>
    <xf numFmtId="0" fontId="0" fillId="21" borderId="4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top" wrapText="1"/>
    </xf>
    <xf numFmtId="0" fontId="7" fillId="23" borderId="2" xfId="0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7" fillId="13" borderId="2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center" vertical="top" wrapText="1"/>
    </xf>
    <xf numFmtId="0" fontId="8" fillId="16" borderId="2" xfId="0" applyFont="1" applyFill="1" applyBorder="1" applyAlignment="1">
      <alignment horizontal="center" vertical="top" wrapText="1"/>
    </xf>
    <xf numFmtId="0" fontId="8" fillId="17" borderId="1" xfId="0" applyFont="1" applyFill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top" wrapText="1"/>
    </xf>
    <xf numFmtId="0" fontId="7" fillId="18" borderId="2" xfId="0" applyFont="1" applyFill="1" applyBorder="1" applyAlignment="1">
      <alignment horizontal="center" vertical="top" wrapText="1"/>
    </xf>
    <xf numFmtId="0" fontId="7" fillId="18" borderId="1" xfId="0" applyFont="1" applyFill="1" applyBorder="1" applyAlignment="1">
      <alignment horizontal="center" vertical="top" wrapText="1"/>
    </xf>
    <xf numFmtId="0" fontId="7" fillId="19" borderId="1" xfId="0" applyFont="1" applyFill="1" applyBorder="1" applyAlignment="1">
      <alignment horizontal="center" vertical="top" wrapText="1"/>
    </xf>
    <xf numFmtId="0" fontId="7" fillId="19" borderId="2" xfId="0" applyFont="1" applyFill="1" applyBorder="1" applyAlignment="1">
      <alignment horizontal="center" vertical="top" wrapText="1"/>
    </xf>
    <xf numFmtId="0" fontId="7" fillId="20" borderId="1" xfId="0" applyFont="1" applyFill="1" applyBorder="1" applyAlignment="1">
      <alignment horizontal="center" vertical="top" wrapText="1"/>
    </xf>
    <xf numFmtId="0" fontId="7" fillId="21" borderId="1" xfId="0" applyFont="1" applyFill="1" applyBorder="1" applyAlignment="1">
      <alignment horizontal="center" vertical="top" wrapText="1"/>
    </xf>
    <xf numFmtId="0" fontId="7" fillId="21" borderId="4" xfId="0" applyFont="1" applyFill="1" applyBorder="1" applyAlignment="1">
      <alignment horizontal="center" vertical="top" wrapText="1"/>
    </xf>
    <xf numFmtId="0" fontId="0" fillId="9" borderId="29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3" fillId="10" borderId="55" xfId="0" applyFont="1" applyFill="1" applyBorder="1" applyAlignment="1">
      <alignment vertical="top" wrapText="1"/>
    </xf>
    <xf numFmtId="0" fontId="3" fillId="21" borderId="56" xfId="0" applyFont="1" applyFill="1" applyBorder="1" applyAlignment="1">
      <alignment vertical="top" wrapText="1"/>
    </xf>
    <xf numFmtId="0" fontId="3" fillId="21" borderId="2" xfId="0" applyFont="1" applyFill="1" applyBorder="1" applyAlignment="1">
      <alignment vertical="top" wrapText="1"/>
    </xf>
    <xf numFmtId="0" fontId="3" fillId="20" borderId="57" xfId="0" applyFont="1" applyFill="1" applyBorder="1" applyAlignment="1">
      <alignment vertical="top" wrapText="1"/>
    </xf>
    <xf numFmtId="0" fontId="3" fillId="20" borderId="6" xfId="0" applyFont="1" applyFill="1" applyBorder="1" applyAlignment="1">
      <alignment vertical="top" wrapText="1"/>
    </xf>
    <xf numFmtId="0" fontId="3" fillId="20" borderId="47" xfId="0" applyFont="1" applyFill="1" applyBorder="1" applyAlignment="1">
      <alignment vertical="top" wrapText="1"/>
    </xf>
    <xf numFmtId="0" fontId="3" fillId="19" borderId="55" xfId="0" applyFont="1" applyFill="1" applyBorder="1" applyAlignment="1">
      <alignment vertical="top" wrapText="1"/>
    </xf>
    <xf numFmtId="0" fontId="3" fillId="18" borderId="55" xfId="0" applyFont="1" applyFill="1" applyBorder="1" applyAlignment="1">
      <alignment vertical="top" wrapText="1"/>
    </xf>
    <xf numFmtId="0" fontId="5" fillId="17" borderId="55" xfId="0" applyFont="1" applyFill="1" applyBorder="1" applyAlignment="1">
      <alignment vertical="top" wrapText="1"/>
    </xf>
    <xf numFmtId="0" fontId="5" fillId="16" borderId="55" xfId="0" applyFont="1" applyFill="1" applyBorder="1" applyAlignment="1">
      <alignment vertical="top" wrapText="1"/>
    </xf>
    <xf numFmtId="0" fontId="5" fillId="15" borderId="55" xfId="0" applyFont="1" applyFill="1" applyBorder="1" applyAlignment="1">
      <alignment vertical="top" wrapText="1"/>
    </xf>
    <xf numFmtId="0" fontId="5" fillId="14" borderId="55" xfId="0" applyFont="1" applyFill="1" applyBorder="1" applyAlignment="1">
      <alignment vertical="top" wrapText="1"/>
    </xf>
    <xf numFmtId="0" fontId="3" fillId="5" borderId="55" xfId="0" applyFont="1" applyFill="1" applyBorder="1" applyAlignment="1">
      <alignment vertical="top" wrapText="1"/>
    </xf>
    <xf numFmtId="0" fontId="3" fillId="13" borderId="55" xfId="0" applyFont="1" applyFill="1" applyBorder="1" applyAlignment="1">
      <alignment vertical="top" wrapText="1"/>
    </xf>
    <xf numFmtId="0" fontId="3" fillId="12" borderId="55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 wrapText="1"/>
    </xf>
    <xf numFmtId="0" fontId="3" fillId="23" borderId="55" xfId="0" applyFont="1" applyFill="1" applyBorder="1" applyAlignment="1">
      <alignment vertical="top" wrapText="1"/>
    </xf>
    <xf numFmtId="0" fontId="3" fillId="11" borderId="55" xfId="0" applyFont="1" applyFill="1" applyBorder="1" applyAlignment="1">
      <alignment vertical="top" wrapText="1"/>
    </xf>
    <xf numFmtId="0" fontId="3" fillId="9" borderId="55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8" borderId="55" xfId="0" applyFont="1" applyFill="1" applyBorder="1" applyAlignment="1">
      <alignment vertical="top" wrapText="1"/>
    </xf>
    <xf numFmtId="0" fontId="3" fillId="3" borderId="5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5" xfId="0" applyFont="1" applyFill="1" applyBorder="1" applyAlignment="1">
      <alignment vertical="top" wrapText="1"/>
    </xf>
    <xf numFmtId="0" fontId="0" fillId="12" borderId="5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8" xfId="0" applyFill="1" applyBorder="1" applyAlignment="1">
      <alignment horizontal="center"/>
    </xf>
    <xf numFmtId="0" fontId="3" fillId="25" borderId="55" xfId="0" applyFont="1" applyFill="1" applyBorder="1" applyAlignment="1">
      <alignment vertical="top" wrapText="1"/>
    </xf>
    <xf numFmtId="0" fontId="3" fillId="24" borderId="55" xfId="0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0" fontId="0" fillId="23" borderId="0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0" borderId="0" xfId="0" applyFill="1"/>
    <xf numFmtId="0" fontId="0" fillId="24" borderId="17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24" borderId="1" xfId="0" applyFont="1" applyFill="1" applyBorder="1" applyAlignment="1">
      <alignment horizontal="center" vertical="top" wrapText="1"/>
    </xf>
    <xf numFmtId="0" fontId="7" fillId="24" borderId="2" xfId="0" applyFont="1" applyFill="1" applyBorder="1" applyAlignment="1">
      <alignment horizontal="center" vertical="top" wrapText="1"/>
    </xf>
    <xf numFmtId="0" fontId="7" fillId="25" borderId="2" xfId="0" applyFont="1" applyFill="1" applyBorder="1" applyAlignment="1">
      <alignment horizontal="center" vertical="top" wrapText="1"/>
    </xf>
    <xf numFmtId="0" fontId="0" fillId="10" borderId="0" xfId="0" applyFill="1"/>
    <xf numFmtId="0" fontId="0" fillId="19" borderId="0" xfId="0" applyFill="1"/>
    <xf numFmtId="0" fontId="0" fillId="18" borderId="0" xfId="0" applyFill="1"/>
    <xf numFmtId="0" fontId="0" fillId="27" borderId="0" xfId="0" applyFill="1" applyBorder="1"/>
    <xf numFmtId="0" fontId="0" fillId="16" borderId="0" xfId="0" applyFill="1"/>
    <xf numFmtId="0" fontId="0" fillId="15" borderId="0" xfId="0" applyFill="1"/>
    <xf numFmtId="0" fontId="0" fillId="28" borderId="0" xfId="0" applyFill="1"/>
    <xf numFmtId="0" fontId="0" fillId="5" borderId="0" xfId="0" applyFill="1"/>
    <xf numFmtId="0" fontId="0" fillId="13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6" borderId="0" xfId="0" applyFill="1"/>
    <xf numFmtId="0" fontId="1" fillId="33" borderId="10" xfId="0" applyFont="1" applyFill="1" applyBorder="1" applyAlignment="1">
      <alignment horizontal="center"/>
    </xf>
    <xf numFmtId="0" fontId="1" fillId="33" borderId="8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8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0" fillId="25" borderId="0" xfId="0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/>
    <xf numFmtId="0" fontId="0" fillId="30" borderId="1" xfId="0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6699"/>
      <color rgb="FF6666FF"/>
      <color rgb="FF0099CC"/>
      <color rgb="FFCCCCFF"/>
      <color rgb="FFFF3399"/>
      <color rgb="FFFF33CC"/>
      <color rgb="FFFFFF99"/>
      <color rgb="FFCCFFFF"/>
      <color rgb="FF00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P563"/>
  <sheetViews>
    <sheetView topLeftCell="A58" workbookViewId="0">
      <selection activeCell="O63" sqref="O63"/>
    </sheetView>
  </sheetViews>
  <sheetFormatPr defaultRowHeight="15" x14ac:dyDescent="0.25"/>
  <cols>
    <col min="1" max="1" width="12.5703125" customWidth="1"/>
    <col min="2" max="2" width="10.140625" style="4" customWidth="1"/>
    <col min="3" max="3" width="12.28515625" bestFit="1" customWidth="1"/>
    <col min="7" max="8" width="12.28515625" bestFit="1" customWidth="1"/>
    <col min="9" max="9" width="10.42578125" customWidth="1"/>
    <col min="11" max="11" width="12.42578125" style="33" bestFit="1" customWidth="1"/>
    <col min="12" max="12" width="12.42578125" bestFit="1" customWidth="1"/>
    <col min="15" max="15" width="20.28515625" customWidth="1"/>
  </cols>
  <sheetData>
    <row r="1" spans="1:13" ht="15.75" thickBot="1" x14ac:dyDescent="0.3">
      <c r="A1" s="303" t="s">
        <v>0</v>
      </c>
      <c r="B1" s="305" t="s">
        <v>1</v>
      </c>
      <c r="C1" s="299" t="s">
        <v>25</v>
      </c>
      <c r="D1" s="299"/>
      <c r="E1" s="299"/>
      <c r="F1" s="299"/>
      <c r="G1" s="299" t="s">
        <v>36</v>
      </c>
      <c r="H1" s="299"/>
      <c r="I1" s="299"/>
      <c r="J1" s="90"/>
    </row>
    <row r="2" spans="1:13" ht="15.75" thickBot="1" x14ac:dyDescent="0.3">
      <c r="A2" s="304" t="s">
        <v>23</v>
      </c>
      <c r="B2" s="306" t="s">
        <v>22</v>
      </c>
      <c r="C2" s="35" t="s">
        <v>34</v>
      </c>
      <c r="D2" s="326">
        <v>2010</v>
      </c>
      <c r="E2" s="326">
        <v>2009</v>
      </c>
      <c r="F2" s="326">
        <v>2008</v>
      </c>
      <c r="G2" s="328" t="s">
        <v>26</v>
      </c>
      <c r="H2" s="35" t="s">
        <v>34</v>
      </c>
      <c r="I2" s="326">
        <v>2010</v>
      </c>
      <c r="J2" s="326">
        <v>2009</v>
      </c>
      <c r="K2" s="326">
        <v>2008</v>
      </c>
      <c r="L2" s="327" t="s">
        <v>26</v>
      </c>
    </row>
    <row r="3" spans="1:13" ht="17.25" thickTop="1" thickBot="1" x14ac:dyDescent="0.3">
      <c r="A3" s="6" t="s">
        <v>2</v>
      </c>
      <c r="B3" s="223" t="s">
        <v>16</v>
      </c>
      <c r="C3" s="200">
        <v>5</v>
      </c>
      <c r="D3" s="9">
        <v>3</v>
      </c>
      <c r="E3" s="10">
        <v>1</v>
      </c>
      <c r="F3" s="183" t="s">
        <v>35</v>
      </c>
      <c r="G3" s="18">
        <f>SUM(D3,E3,F3)</f>
        <v>4</v>
      </c>
      <c r="H3" s="200" t="s">
        <v>35</v>
      </c>
      <c r="I3" s="9">
        <v>1</v>
      </c>
      <c r="J3" s="10" t="s">
        <v>35</v>
      </c>
      <c r="K3" s="102">
        <v>1</v>
      </c>
      <c r="L3" s="84">
        <f>SUM(I3,J3,K3)</f>
        <v>2</v>
      </c>
    </row>
    <row r="4" spans="1:13" ht="17.25" thickTop="1" thickBot="1" x14ac:dyDescent="0.3">
      <c r="A4" s="280"/>
      <c r="B4" s="223" t="s">
        <v>17</v>
      </c>
      <c r="C4" s="201">
        <v>7</v>
      </c>
      <c r="D4" s="15">
        <v>1</v>
      </c>
      <c r="E4" s="16">
        <v>3</v>
      </c>
      <c r="F4" s="184">
        <v>12</v>
      </c>
      <c r="G4" s="18">
        <f t="shared" ref="G4:G67" si="0">SUM(D4,E4,F4)</f>
        <v>16</v>
      </c>
      <c r="H4" s="201">
        <v>1</v>
      </c>
      <c r="I4" s="92" t="s">
        <v>35</v>
      </c>
      <c r="J4" s="16" t="s">
        <v>35</v>
      </c>
      <c r="K4" s="103">
        <v>2</v>
      </c>
      <c r="L4" s="84">
        <f t="shared" ref="L4:L67" si="1">SUM(I4,J4,K4)</f>
        <v>2</v>
      </c>
    </row>
    <row r="5" spans="1:13" ht="17.25" thickTop="1" thickBot="1" x14ac:dyDescent="0.3">
      <c r="A5" s="281"/>
      <c r="B5" s="223" t="s">
        <v>18</v>
      </c>
      <c r="C5" s="201" t="s">
        <v>35</v>
      </c>
      <c r="D5" s="15">
        <v>2</v>
      </c>
      <c r="E5" s="16" t="s">
        <v>35</v>
      </c>
      <c r="F5" s="184">
        <v>2</v>
      </c>
      <c r="G5" s="18">
        <f t="shared" si="0"/>
        <v>4</v>
      </c>
      <c r="H5" s="201">
        <v>1</v>
      </c>
      <c r="I5" s="92" t="s">
        <v>35</v>
      </c>
      <c r="J5" s="16" t="s">
        <v>35</v>
      </c>
      <c r="K5" s="103" t="s">
        <v>35</v>
      </c>
      <c r="L5" s="84">
        <f t="shared" si="1"/>
        <v>0</v>
      </c>
    </row>
    <row r="6" spans="1:13" ht="17.25" thickTop="1" thickBot="1" x14ac:dyDescent="0.3">
      <c r="A6" s="281"/>
      <c r="B6" s="223" t="s">
        <v>32</v>
      </c>
      <c r="C6" s="201">
        <v>2</v>
      </c>
      <c r="D6" s="15">
        <v>1</v>
      </c>
      <c r="E6" s="16">
        <v>1</v>
      </c>
      <c r="F6" s="184">
        <v>2</v>
      </c>
      <c r="G6" s="18">
        <f t="shared" si="0"/>
        <v>4</v>
      </c>
      <c r="H6" s="201" t="s">
        <v>35</v>
      </c>
      <c r="I6" s="92" t="s">
        <v>35</v>
      </c>
      <c r="J6" s="16">
        <v>2</v>
      </c>
      <c r="K6" s="103" t="s">
        <v>35</v>
      </c>
      <c r="L6" s="84">
        <f t="shared" si="1"/>
        <v>2</v>
      </c>
    </row>
    <row r="7" spans="1:13" ht="17.25" thickTop="1" thickBot="1" x14ac:dyDescent="0.3">
      <c r="A7" s="7"/>
      <c r="B7" s="224" t="s">
        <v>33</v>
      </c>
      <c r="C7" s="201">
        <v>1</v>
      </c>
      <c r="D7" s="11" t="s">
        <v>35</v>
      </c>
      <c r="E7" s="12" t="s">
        <v>35</v>
      </c>
      <c r="F7" s="185" t="s">
        <v>35</v>
      </c>
      <c r="G7" s="18">
        <f t="shared" si="0"/>
        <v>0</v>
      </c>
      <c r="H7" s="201" t="s">
        <v>35</v>
      </c>
      <c r="I7" s="13">
        <v>1</v>
      </c>
      <c r="J7" s="12">
        <v>1</v>
      </c>
      <c r="K7" s="14" t="s">
        <v>35</v>
      </c>
      <c r="L7" s="84">
        <f t="shared" si="1"/>
        <v>2</v>
      </c>
      <c r="M7" s="325">
        <f>SUM(C3,D3,E3,F3,F4,E4,D4,C4,C5,D5,E5,F5,C6,D6,E6,F6,C7,D7,E7,F7,H3,I3,J3,K3,H4,I4,J4,K4,H5,I5,J5,K5,H6,I6,J6,K6,H7,I7,J7,K7)</f>
        <v>53</v>
      </c>
    </row>
    <row r="8" spans="1:13" ht="17.25" thickTop="1" thickBot="1" x14ac:dyDescent="0.3">
      <c r="A8" s="2" t="s">
        <v>3</v>
      </c>
      <c r="B8" s="225" t="s">
        <v>16</v>
      </c>
      <c r="C8" s="126">
        <v>4</v>
      </c>
      <c r="D8" s="36">
        <v>5</v>
      </c>
      <c r="E8" s="37">
        <v>1</v>
      </c>
      <c r="F8" s="37">
        <v>1</v>
      </c>
      <c r="G8" s="18">
        <f t="shared" si="0"/>
        <v>7</v>
      </c>
      <c r="H8" s="126" t="s">
        <v>35</v>
      </c>
      <c r="I8" s="38">
        <v>1</v>
      </c>
      <c r="J8" s="37" t="s">
        <v>35</v>
      </c>
      <c r="K8" s="104">
        <v>1</v>
      </c>
      <c r="L8" s="84">
        <f t="shared" si="1"/>
        <v>2</v>
      </c>
    </row>
    <row r="9" spans="1:13" ht="17.25" thickTop="1" thickBot="1" x14ac:dyDescent="0.3">
      <c r="A9" s="279"/>
      <c r="B9" s="226" t="s">
        <v>17</v>
      </c>
      <c r="C9" s="126">
        <v>7</v>
      </c>
      <c r="D9" s="94">
        <v>7</v>
      </c>
      <c r="E9" s="95">
        <v>6</v>
      </c>
      <c r="F9" s="95">
        <v>11</v>
      </c>
      <c r="G9" s="18">
        <f t="shared" si="0"/>
        <v>24</v>
      </c>
      <c r="H9" s="126">
        <v>2</v>
      </c>
      <c r="I9" s="96" t="s">
        <v>35</v>
      </c>
      <c r="J9" s="95">
        <v>1</v>
      </c>
      <c r="K9" s="105">
        <v>3</v>
      </c>
      <c r="L9" s="84">
        <f t="shared" si="1"/>
        <v>4</v>
      </c>
    </row>
    <row r="10" spans="1:13" ht="17.25" thickTop="1" thickBot="1" x14ac:dyDescent="0.3">
      <c r="A10" s="279"/>
      <c r="B10" s="226" t="s">
        <v>18</v>
      </c>
      <c r="C10" s="126">
        <v>1</v>
      </c>
      <c r="D10" s="94">
        <v>3</v>
      </c>
      <c r="E10" s="95">
        <v>1</v>
      </c>
      <c r="F10" s="95">
        <v>4</v>
      </c>
      <c r="G10" s="18">
        <f t="shared" si="0"/>
        <v>8</v>
      </c>
      <c r="H10" s="126">
        <v>1</v>
      </c>
      <c r="I10" s="96" t="s">
        <v>35</v>
      </c>
      <c r="J10" s="95" t="s">
        <v>35</v>
      </c>
      <c r="K10" s="105">
        <v>1</v>
      </c>
      <c r="L10" s="84">
        <f t="shared" si="1"/>
        <v>1</v>
      </c>
    </row>
    <row r="11" spans="1:13" ht="17.25" thickTop="1" thickBot="1" x14ac:dyDescent="0.3">
      <c r="A11" s="279"/>
      <c r="B11" s="226" t="s">
        <v>32</v>
      </c>
      <c r="C11" s="126">
        <v>1</v>
      </c>
      <c r="D11" s="94">
        <v>1</v>
      </c>
      <c r="E11" s="95">
        <v>1</v>
      </c>
      <c r="F11" s="95">
        <v>4</v>
      </c>
      <c r="G11" s="18">
        <f t="shared" si="0"/>
        <v>6</v>
      </c>
      <c r="H11" s="126" t="s">
        <v>35</v>
      </c>
      <c r="I11" s="96" t="s">
        <v>35</v>
      </c>
      <c r="J11" s="95" t="s">
        <v>35</v>
      </c>
      <c r="K11" s="105">
        <v>1</v>
      </c>
      <c r="L11" s="84">
        <f t="shared" si="1"/>
        <v>1</v>
      </c>
    </row>
    <row r="12" spans="1:13" ht="17.25" thickTop="1" thickBot="1" x14ac:dyDescent="0.3">
      <c r="A12" s="2"/>
      <c r="B12" s="226" t="s">
        <v>33</v>
      </c>
      <c r="C12" s="126" t="s">
        <v>35</v>
      </c>
      <c r="D12" s="39" t="s">
        <v>35</v>
      </c>
      <c r="E12" s="40">
        <v>1</v>
      </c>
      <c r="F12" s="40" t="s">
        <v>35</v>
      </c>
      <c r="G12" s="18">
        <f t="shared" si="0"/>
        <v>1</v>
      </c>
      <c r="H12" s="126" t="s">
        <v>35</v>
      </c>
      <c r="I12" s="41" t="s">
        <v>35</v>
      </c>
      <c r="J12" s="40" t="s">
        <v>35</v>
      </c>
      <c r="K12" s="106" t="s">
        <v>35</v>
      </c>
      <c r="L12" s="84">
        <f t="shared" si="1"/>
        <v>0</v>
      </c>
      <c r="M12" s="324">
        <f>SUM(G8,G9,G10,G11,G12,L8,L9,L10,L11,L12)</f>
        <v>54</v>
      </c>
    </row>
    <row r="13" spans="1:13" ht="17.25" thickTop="1" thickBot="1" x14ac:dyDescent="0.3">
      <c r="A13" s="17" t="s">
        <v>4</v>
      </c>
      <c r="B13" s="227" t="s">
        <v>16</v>
      </c>
      <c r="C13" s="127">
        <v>12</v>
      </c>
      <c r="D13" s="42">
        <v>7</v>
      </c>
      <c r="E13" s="43">
        <v>9</v>
      </c>
      <c r="F13" s="43">
        <v>6</v>
      </c>
      <c r="G13" s="18">
        <f t="shared" si="0"/>
        <v>22</v>
      </c>
      <c r="H13" s="127">
        <v>2</v>
      </c>
      <c r="I13" s="44" t="s">
        <v>35</v>
      </c>
      <c r="J13" s="43" t="s">
        <v>35</v>
      </c>
      <c r="K13" s="107" t="s">
        <v>35</v>
      </c>
      <c r="L13" s="84">
        <f t="shared" si="1"/>
        <v>0</v>
      </c>
    </row>
    <row r="14" spans="1:13" ht="17.25" thickTop="1" thickBot="1" x14ac:dyDescent="0.3">
      <c r="A14" s="278"/>
      <c r="B14" s="227" t="s">
        <v>17</v>
      </c>
      <c r="C14" s="127">
        <v>5</v>
      </c>
      <c r="D14" s="97">
        <v>16</v>
      </c>
      <c r="E14" s="98">
        <v>4</v>
      </c>
      <c r="F14" s="98">
        <v>11</v>
      </c>
      <c r="G14" s="18">
        <f t="shared" si="0"/>
        <v>31</v>
      </c>
      <c r="H14" s="127">
        <v>2</v>
      </c>
      <c r="I14" s="99">
        <v>3</v>
      </c>
      <c r="J14" s="98" t="s">
        <v>35</v>
      </c>
      <c r="K14" s="108">
        <v>3</v>
      </c>
      <c r="L14" s="84">
        <f t="shared" si="1"/>
        <v>6</v>
      </c>
    </row>
    <row r="15" spans="1:13" ht="17.25" thickTop="1" thickBot="1" x14ac:dyDescent="0.3">
      <c r="A15" s="278"/>
      <c r="B15" s="227" t="s">
        <v>18</v>
      </c>
      <c r="C15" s="127">
        <v>2</v>
      </c>
      <c r="D15" s="45">
        <v>1</v>
      </c>
      <c r="E15" s="46">
        <v>2</v>
      </c>
      <c r="F15" s="46">
        <v>3</v>
      </c>
      <c r="G15" s="18">
        <f t="shared" si="0"/>
        <v>6</v>
      </c>
      <c r="H15" s="127" t="s">
        <v>35</v>
      </c>
      <c r="I15" s="47" t="s">
        <v>35</v>
      </c>
      <c r="J15" s="46" t="s">
        <v>35</v>
      </c>
      <c r="K15" s="109" t="s">
        <v>35</v>
      </c>
      <c r="L15" s="84">
        <f t="shared" si="1"/>
        <v>0</v>
      </c>
    </row>
    <row r="16" spans="1:13" ht="17.25" thickTop="1" thickBot="1" x14ac:dyDescent="0.3">
      <c r="A16" s="278"/>
      <c r="B16" s="227" t="s">
        <v>32</v>
      </c>
      <c r="C16" s="127">
        <v>3</v>
      </c>
      <c r="D16" s="45">
        <v>3</v>
      </c>
      <c r="E16" s="46">
        <v>1</v>
      </c>
      <c r="F16" s="46">
        <v>2</v>
      </c>
      <c r="G16" s="18">
        <f t="shared" si="0"/>
        <v>6</v>
      </c>
      <c r="H16" s="127">
        <v>1</v>
      </c>
      <c r="I16" s="47">
        <v>1</v>
      </c>
      <c r="J16" s="46">
        <v>2</v>
      </c>
      <c r="K16" s="109" t="s">
        <v>35</v>
      </c>
      <c r="L16" s="84">
        <f t="shared" si="1"/>
        <v>3</v>
      </c>
    </row>
    <row r="17" spans="1:15" ht="17.25" thickTop="1" thickBot="1" x14ac:dyDescent="0.3">
      <c r="A17" s="17"/>
      <c r="B17" s="227" t="s">
        <v>33</v>
      </c>
      <c r="C17" s="127" t="s">
        <v>35</v>
      </c>
      <c r="D17" s="45" t="s">
        <v>35</v>
      </c>
      <c r="E17" s="46" t="s">
        <v>35</v>
      </c>
      <c r="F17" s="46" t="s">
        <v>35</v>
      </c>
      <c r="G17" s="18">
        <f t="shared" si="0"/>
        <v>0</v>
      </c>
      <c r="H17" s="127" t="s">
        <v>35</v>
      </c>
      <c r="I17" s="47" t="s">
        <v>35</v>
      </c>
      <c r="J17" s="46" t="s">
        <v>35</v>
      </c>
      <c r="K17" s="109" t="s">
        <v>35</v>
      </c>
      <c r="L17" s="84">
        <f t="shared" si="1"/>
        <v>0</v>
      </c>
      <c r="M17" s="323">
        <f>SUM(G13,G14,G15,G16,G17,L13,L14,L15,L16,L17,C13,C14,C15,C16,C17,H13,H14,H15,H16,H17)</f>
        <v>101</v>
      </c>
    </row>
    <row r="18" spans="1:15" ht="17.25" thickTop="1" thickBot="1" x14ac:dyDescent="0.3">
      <c r="A18" s="19" t="s">
        <v>5</v>
      </c>
      <c r="B18" s="228" t="s">
        <v>16</v>
      </c>
      <c r="C18" s="202" t="s">
        <v>35</v>
      </c>
      <c r="D18" s="48" t="s">
        <v>35</v>
      </c>
      <c r="E18" s="48" t="s">
        <v>35</v>
      </c>
      <c r="F18" s="85" t="s">
        <v>35</v>
      </c>
      <c r="G18" s="18">
        <f t="shared" si="0"/>
        <v>0</v>
      </c>
      <c r="H18" s="202" t="s">
        <v>35</v>
      </c>
      <c r="I18" s="48" t="s">
        <v>35</v>
      </c>
      <c r="J18" s="85" t="s">
        <v>35</v>
      </c>
      <c r="K18" s="110" t="s">
        <v>35</v>
      </c>
      <c r="L18" s="84">
        <f t="shared" si="1"/>
        <v>0</v>
      </c>
      <c r="N18" s="338" t="s">
        <v>46</v>
      </c>
      <c r="O18" s="338" t="s">
        <v>45</v>
      </c>
    </row>
    <row r="19" spans="1:15" ht="17.25" thickTop="1" thickBot="1" x14ac:dyDescent="0.3">
      <c r="A19" s="277"/>
      <c r="B19" s="229" t="s">
        <v>17</v>
      </c>
      <c r="C19" s="202">
        <v>1</v>
      </c>
      <c r="D19" s="49">
        <v>1</v>
      </c>
      <c r="E19" s="86">
        <v>2</v>
      </c>
      <c r="F19" s="186">
        <v>2</v>
      </c>
      <c r="G19" s="18">
        <f t="shared" si="0"/>
        <v>5</v>
      </c>
      <c r="H19" s="202" t="s">
        <v>35</v>
      </c>
      <c r="I19" s="49" t="s">
        <v>35</v>
      </c>
      <c r="J19" s="86" t="s">
        <v>35</v>
      </c>
      <c r="K19" s="111" t="s">
        <v>35</v>
      </c>
      <c r="L19" s="84">
        <f t="shared" si="1"/>
        <v>0</v>
      </c>
      <c r="N19" s="338">
        <v>2010</v>
      </c>
      <c r="O19" s="338" t="s">
        <v>49</v>
      </c>
    </row>
    <row r="20" spans="1:15" ht="17.25" thickTop="1" thickBot="1" x14ac:dyDescent="0.3">
      <c r="A20" s="276"/>
      <c r="B20" s="229" t="s">
        <v>18</v>
      </c>
      <c r="C20" s="202">
        <v>1</v>
      </c>
      <c r="D20" s="49" t="s">
        <v>35</v>
      </c>
      <c r="E20" s="86" t="s">
        <v>35</v>
      </c>
      <c r="F20" s="186">
        <v>1</v>
      </c>
      <c r="G20" s="18">
        <f t="shared" si="0"/>
        <v>1</v>
      </c>
      <c r="H20" s="202" t="s">
        <v>35</v>
      </c>
      <c r="I20" s="49" t="s">
        <v>35</v>
      </c>
      <c r="J20" s="86" t="s">
        <v>35</v>
      </c>
      <c r="K20" s="111" t="s">
        <v>35</v>
      </c>
      <c r="L20" s="84">
        <f t="shared" si="1"/>
        <v>0</v>
      </c>
      <c r="N20" s="338">
        <v>2009</v>
      </c>
      <c r="O20" s="338" t="s">
        <v>47</v>
      </c>
    </row>
    <row r="21" spans="1:15" ht="17.25" thickTop="1" thickBot="1" x14ac:dyDescent="0.3">
      <c r="A21" s="276"/>
      <c r="B21" s="228" t="s">
        <v>32</v>
      </c>
      <c r="C21" s="256" t="s">
        <v>35</v>
      </c>
      <c r="D21" s="49">
        <v>1</v>
      </c>
      <c r="E21" s="49" t="s">
        <v>35</v>
      </c>
      <c r="F21" s="86" t="s">
        <v>35</v>
      </c>
      <c r="G21" s="18">
        <f t="shared" si="0"/>
        <v>1</v>
      </c>
      <c r="H21" s="256" t="s">
        <v>35</v>
      </c>
      <c r="I21" s="128" t="s">
        <v>35</v>
      </c>
      <c r="J21" s="101" t="s">
        <v>35</v>
      </c>
      <c r="K21" s="112" t="s">
        <v>35</v>
      </c>
      <c r="L21" s="84">
        <f t="shared" si="1"/>
        <v>0</v>
      </c>
      <c r="N21" s="333" t="s">
        <v>41</v>
      </c>
    </row>
    <row r="22" spans="1:15" ht="17.25" thickTop="1" thickBot="1" x14ac:dyDescent="0.3">
      <c r="A22" s="19"/>
      <c r="B22" s="229" t="s">
        <v>33</v>
      </c>
      <c r="C22" s="256">
        <v>1</v>
      </c>
      <c r="D22" s="216" t="s">
        <v>35</v>
      </c>
      <c r="E22" s="216" t="s">
        <v>35</v>
      </c>
      <c r="F22" s="252" t="s">
        <v>35</v>
      </c>
      <c r="G22" s="18">
        <f t="shared" si="0"/>
        <v>0</v>
      </c>
      <c r="H22" s="256" t="s">
        <v>35</v>
      </c>
      <c r="I22" s="128" t="s">
        <v>35</v>
      </c>
      <c r="J22" s="101" t="s">
        <v>35</v>
      </c>
      <c r="K22" s="112" t="s">
        <v>35</v>
      </c>
      <c r="L22" s="84">
        <f t="shared" si="1"/>
        <v>0</v>
      </c>
      <c r="M22" s="322">
        <f>SUM(C18,C19,C20,C21,C22,G18,G19,G20,G21,G22,H18,H19,H20,H21,H22,L18,L19,L20,L21,L22)</f>
        <v>10</v>
      </c>
    </row>
    <row r="23" spans="1:15" ht="17.25" thickTop="1" thickBot="1" x14ac:dyDescent="0.3">
      <c r="A23" s="22" t="s">
        <v>21</v>
      </c>
      <c r="B23" s="234" t="s">
        <v>16</v>
      </c>
      <c r="C23" s="204" t="s">
        <v>35</v>
      </c>
      <c r="D23" s="59" t="s">
        <v>35</v>
      </c>
      <c r="E23" s="59" t="s">
        <v>35</v>
      </c>
      <c r="F23" s="255">
        <v>1</v>
      </c>
      <c r="G23" s="18">
        <f t="shared" si="0"/>
        <v>1</v>
      </c>
      <c r="H23" s="204">
        <v>1</v>
      </c>
      <c r="I23" s="60" t="s">
        <v>35</v>
      </c>
      <c r="J23" s="61" t="s">
        <v>35</v>
      </c>
      <c r="K23" s="115" t="s">
        <v>35</v>
      </c>
      <c r="L23" s="84">
        <f t="shared" si="1"/>
        <v>0</v>
      </c>
    </row>
    <row r="24" spans="1:15" ht="17.25" thickTop="1" thickBot="1" x14ac:dyDescent="0.3">
      <c r="A24" s="273"/>
      <c r="B24" s="234" t="s">
        <v>17</v>
      </c>
      <c r="C24" s="204">
        <v>4</v>
      </c>
      <c r="D24" s="60">
        <v>4</v>
      </c>
      <c r="E24" s="61">
        <v>2</v>
      </c>
      <c r="F24" s="187">
        <v>3</v>
      </c>
      <c r="G24" s="18">
        <f t="shared" si="0"/>
        <v>9</v>
      </c>
      <c r="H24" s="204" t="s">
        <v>35</v>
      </c>
      <c r="I24" s="60">
        <v>1</v>
      </c>
      <c r="J24" s="61" t="s">
        <v>35</v>
      </c>
      <c r="K24" s="115" t="s">
        <v>35</v>
      </c>
      <c r="L24" s="84">
        <f t="shared" si="1"/>
        <v>1</v>
      </c>
    </row>
    <row r="25" spans="1:15" ht="17.25" thickTop="1" thickBot="1" x14ac:dyDescent="0.3">
      <c r="A25" s="272"/>
      <c r="B25" s="234" t="s">
        <v>18</v>
      </c>
      <c r="C25" s="204" t="s">
        <v>35</v>
      </c>
      <c r="D25" s="60">
        <v>1</v>
      </c>
      <c r="E25" s="61" t="s">
        <v>35</v>
      </c>
      <c r="F25" s="187" t="s">
        <v>35</v>
      </c>
      <c r="G25" s="18">
        <f t="shared" si="0"/>
        <v>1</v>
      </c>
      <c r="H25" s="204" t="s">
        <v>35</v>
      </c>
      <c r="I25" s="60" t="s">
        <v>35</v>
      </c>
      <c r="J25" s="61">
        <v>1</v>
      </c>
      <c r="K25" s="115" t="s">
        <v>35</v>
      </c>
      <c r="L25" s="84">
        <f t="shared" si="1"/>
        <v>1</v>
      </c>
    </row>
    <row r="26" spans="1:15" ht="17.25" thickTop="1" thickBot="1" x14ac:dyDescent="0.3">
      <c r="A26" s="272"/>
      <c r="B26" s="235" t="s">
        <v>32</v>
      </c>
      <c r="C26" s="204">
        <v>1</v>
      </c>
      <c r="D26" s="100">
        <v>1</v>
      </c>
      <c r="E26" s="100" t="s">
        <v>35</v>
      </c>
      <c r="F26" s="188">
        <v>1</v>
      </c>
      <c r="G26" s="18">
        <f t="shared" si="0"/>
        <v>2</v>
      </c>
      <c r="H26" s="204" t="s">
        <v>35</v>
      </c>
      <c r="I26" s="60" t="s">
        <v>35</v>
      </c>
      <c r="J26" s="61" t="s">
        <v>35</v>
      </c>
      <c r="K26" s="115">
        <v>1</v>
      </c>
      <c r="L26" s="84">
        <f t="shared" si="1"/>
        <v>1</v>
      </c>
    </row>
    <row r="27" spans="1:15" ht="17.25" thickTop="1" thickBot="1" x14ac:dyDescent="0.3">
      <c r="A27" s="22"/>
      <c r="B27" s="235" t="s">
        <v>33</v>
      </c>
      <c r="C27" s="204" t="s">
        <v>35</v>
      </c>
      <c r="D27" s="61" t="s">
        <v>35</v>
      </c>
      <c r="E27" s="60" t="s">
        <v>35</v>
      </c>
      <c r="F27" s="282" t="s">
        <v>35</v>
      </c>
      <c r="G27" s="18">
        <f t="shared" si="0"/>
        <v>0</v>
      </c>
      <c r="H27" s="204" t="s">
        <v>35</v>
      </c>
      <c r="I27" s="60" t="s">
        <v>35</v>
      </c>
      <c r="J27" s="61" t="s">
        <v>35</v>
      </c>
      <c r="K27" s="115" t="s">
        <v>35</v>
      </c>
      <c r="L27" s="84">
        <f t="shared" si="1"/>
        <v>0</v>
      </c>
      <c r="M27" s="115">
        <f>SUM(L27,L26,L25,L24,L23,H27,H26,H25,H24,H23,G27,G26,G25,G24,G23,C27,C26,C25,C24,C23)</f>
        <v>22</v>
      </c>
    </row>
    <row r="28" spans="1:15" ht="17.25" thickTop="1" thickBot="1" x14ac:dyDescent="0.3">
      <c r="A28" s="20" t="s">
        <v>6</v>
      </c>
      <c r="B28" s="230" t="s">
        <v>16</v>
      </c>
      <c r="C28" s="52">
        <v>6</v>
      </c>
      <c r="D28" s="51">
        <v>6</v>
      </c>
      <c r="E28" s="51">
        <v>2</v>
      </c>
      <c r="F28" s="148">
        <v>1</v>
      </c>
      <c r="G28" s="18">
        <f t="shared" si="0"/>
        <v>9</v>
      </c>
      <c r="H28" s="52">
        <v>1</v>
      </c>
      <c r="I28" s="53" t="s">
        <v>35</v>
      </c>
      <c r="J28" s="87">
        <v>2</v>
      </c>
      <c r="K28" s="113" t="s">
        <v>35</v>
      </c>
      <c r="L28" s="84">
        <f t="shared" si="1"/>
        <v>2</v>
      </c>
    </row>
    <row r="29" spans="1:15" ht="17.25" thickTop="1" thickBot="1" x14ac:dyDescent="0.3">
      <c r="A29" s="258"/>
      <c r="B29" s="230" t="s">
        <v>17</v>
      </c>
      <c r="C29" s="52">
        <v>1</v>
      </c>
      <c r="D29" s="53">
        <v>2</v>
      </c>
      <c r="E29" s="87">
        <v>6</v>
      </c>
      <c r="F29" s="87">
        <v>18</v>
      </c>
      <c r="G29" s="18">
        <f t="shared" si="0"/>
        <v>26</v>
      </c>
      <c r="H29" s="52" t="s">
        <v>35</v>
      </c>
      <c r="I29" s="53" t="s">
        <v>35</v>
      </c>
      <c r="J29" s="87" t="s">
        <v>35</v>
      </c>
      <c r="K29" s="113">
        <v>2</v>
      </c>
      <c r="L29" s="84">
        <f t="shared" si="1"/>
        <v>2</v>
      </c>
    </row>
    <row r="30" spans="1:15" ht="17.25" thickTop="1" thickBot="1" x14ac:dyDescent="0.3">
      <c r="A30" s="258"/>
      <c r="B30" s="230" t="s">
        <v>18</v>
      </c>
      <c r="C30" s="52" t="s">
        <v>35</v>
      </c>
      <c r="D30" s="53">
        <v>1</v>
      </c>
      <c r="E30" s="87" t="s">
        <v>35</v>
      </c>
      <c r="F30" s="87">
        <v>1</v>
      </c>
      <c r="G30" s="18">
        <f t="shared" si="0"/>
        <v>2</v>
      </c>
      <c r="H30" s="52" t="s">
        <v>35</v>
      </c>
      <c r="I30" s="53" t="s">
        <v>35</v>
      </c>
      <c r="J30" s="87">
        <v>1</v>
      </c>
      <c r="K30" s="113" t="s">
        <v>35</v>
      </c>
      <c r="L30" s="84">
        <f t="shared" si="1"/>
        <v>1</v>
      </c>
    </row>
    <row r="31" spans="1:15" ht="17.25" thickTop="1" thickBot="1" x14ac:dyDescent="0.3">
      <c r="A31" s="258"/>
      <c r="B31" s="231" t="s">
        <v>32</v>
      </c>
      <c r="C31" s="52">
        <v>1</v>
      </c>
      <c r="D31" s="53">
        <v>4</v>
      </c>
      <c r="E31" s="53">
        <v>1</v>
      </c>
      <c r="F31" s="87" t="s">
        <v>35</v>
      </c>
      <c r="G31" s="18">
        <f t="shared" si="0"/>
        <v>5</v>
      </c>
      <c r="H31" s="52" t="s">
        <v>35</v>
      </c>
      <c r="I31" s="53" t="s">
        <v>35</v>
      </c>
      <c r="J31" s="87" t="s">
        <v>35</v>
      </c>
      <c r="K31" s="113" t="s">
        <v>35</v>
      </c>
      <c r="L31" s="84">
        <f t="shared" si="1"/>
        <v>0</v>
      </c>
    </row>
    <row r="32" spans="1:15" ht="17.25" thickTop="1" thickBot="1" x14ac:dyDescent="0.3">
      <c r="A32" s="20"/>
      <c r="B32" s="230" t="s">
        <v>33</v>
      </c>
      <c r="C32" s="52" t="s">
        <v>35</v>
      </c>
      <c r="D32" s="51">
        <v>1</v>
      </c>
      <c r="E32" s="51" t="s">
        <v>35</v>
      </c>
      <c r="F32" s="148">
        <v>2</v>
      </c>
      <c r="G32" s="18">
        <f t="shared" si="0"/>
        <v>3</v>
      </c>
      <c r="H32" s="52">
        <v>1</v>
      </c>
      <c r="I32" s="53" t="s">
        <v>35</v>
      </c>
      <c r="J32" s="87" t="s">
        <v>35</v>
      </c>
      <c r="K32" s="113" t="s">
        <v>35</v>
      </c>
      <c r="L32" s="84">
        <f t="shared" si="1"/>
        <v>0</v>
      </c>
      <c r="M32" s="321">
        <f>SUM(C28,C29,C30,C31,C32,G28,G29,G30,G31,G32,H28,H29,H30,H31,H32,L28,L29,L30,L31,L32)</f>
        <v>60</v>
      </c>
    </row>
    <row r="33" spans="1:13" ht="17.25" thickTop="1" thickBot="1" x14ac:dyDescent="0.3">
      <c r="A33" s="21" t="s">
        <v>7</v>
      </c>
      <c r="B33" s="232" t="s">
        <v>16</v>
      </c>
      <c r="C33" s="57">
        <v>10</v>
      </c>
      <c r="D33" s="56">
        <v>7</v>
      </c>
      <c r="E33" s="56">
        <v>10</v>
      </c>
      <c r="F33" s="88">
        <v>10</v>
      </c>
      <c r="G33" s="18">
        <f t="shared" si="0"/>
        <v>27</v>
      </c>
      <c r="H33" s="57">
        <v>3</v>
      </c>
      <c r="I33" s="58">
        <v>2</v>
      </c>
      <c r="J33" s="88">
        <v>2</v>
      </c>
      <c r="K33" s="114">
        <v>4</v>
      </c>
      <c r="L33" s="84">
        <f t="shared" si="1"/>
        <v>8</v>
      </c>
      <c r="M33" s="129"/>
    </row>
    <row r="34" spans="1:13" ht="17.25" thickTop="1" thickBot="1" x14ac:dyDescent="0.3">
      <c r="A34" s="275"/>
      <c r="B34" s="232" t="s">
        <v>17</v>
      </c>
      <c r="C34" s="57">
        <v>4</v>
      </c>
      <c r="D34" s="56">
        <v>9</v>
      </c>
      <c r="E34" s="56">
        <v>2</v>
      </c>
      <c r="F34" s="253">
        <v>31</v>
      </c>
      <c r="G34" s="18">
        <f t="shared" si="0"/>
        <v>42</v>
      </c>
      <c r="H34" s="57">
        <v>1</v>
      </c>
      <c r="I34" s="58" t="s">
        <v>35</v>
      </c>
      <c r="J34" s="88">
        <v>1</v>
      </c>
      <c r="K34" s="114">
        <v>1</v>
      </c>
      <c r="L34" s="84">
        <f t="shared" si="1"/>
        <v>2</v>
      </c>
      <c r="M34" s="93"/>
    </row>
    <row r="35" spans="1:13" ht="17.25" thickTop="1" thickBot="1" x14ac:dyDescent="0.3">
      <c r="A35" s="275"/>
      <c r="B35" s="232" t="s">
        <v>18</v>
      </c>
      <c r="C35" s="57">
        <v>1</v>
      </c>
      <c r="D35" s="58">
        <v>1</v>
      </c>
      <c r="E35" s="58">
        <v>2</v>
      </c>
      <c r="F35" s="88">
        <v>4</v>
      </c>
      <c r="G35" s="18">
        <f t="shared" si="0"/>
        <v>7</v>
      </c>
      <c r="H35" s="57" t="s">
        <v>35</v>
      </c>
      <c r="I35" s="58">
        <v>1</v>
      </c>
      <c r="J35" s="88" t="s">
        <v>35</v>
      </c>
      <c r="K35" s="114" t="s">
        <v>35</v>
      </c>
      <c r="L35" s="84">
        <f t="shared" si="1"/>
        <v>1</v>
      </c>
    </row>
    <row r="36" spans="1:13" ht="17.25" thickTop="1" thickBot="1" x14ac:dyDescent="0.3">
      <c r="A36" s="275"/>
      <c r="B36" s="232" t="s">
        <v>32</v>
      </c>
      <c r="C36" s="57">
        <v>1</v>
      </c>
      <c r="D36" s="58">
        <v>8</v>
      </c>
      <c r="E36" s="58">
        <v>4</v>
      </c>
      <c r="F36" s="88">
        <v>3</v>
      </c>
      <c r="G36" s="18">
        <f t="shared" si="0"/>
        <v>15</v>
      </c>
      <c r="H36" s="57" t="s">
        <v>35</v>
      </c>
      <c r="I36" s="58">
        <v>1</v>
      </c>
      <c r="J36" s="88">
        <v>1</v>
      </c>
      <c r="K36" s="114">
        <v>1</v>
      </c>
      <c r="L36" s="84">
        <f t="shared" si="1"/>
        <v>3</v>
      </c>
    </row>
    <row r="37" spans="1:13" ht="17.25" thickTop="1" thickBot="1" x14ac:dyDescent="0.3">
      <c r="A37" s="21"/>
      <c r="B37" s="232" t="s">
        <v>33</v>
      </c>
      <c r="C37" s="57" t="s">
        <v>35</v>
      </c>
      <c r="D37" s="58" t="s">
        <v>35</v>
      </c>
      <c r="E37" s="58">
        <v>1</v>
      </c>
      <c r="F37" s="88" t="s">
        <v>35</v>
      </c>
      <c r="G37" s="18">
        <f t="shared" si="0"/>
        <v>1</v>
      </c>
      <c r="H37" s="57" t="s">
        <v>35</v>
      </c>
      <c r="I37" s="58" t="s">
        <v>35</v>
      </c>
      <c r="J37" s="88" t="s">
        <v>35</v>
      </c>
      <c r="K37" s="114" t="s">
        <v>35</v>
      </c>
      <c r="L37" s="84">
        <f t="shared" si="1"/>
        <v>0</v>
      </c>
      <c r="M37" s="114">
        <f>SUM(L37,L36,L35,L34,L33,H37,H36,H35,H34,H33,G37,G36,G35,G34,G33,C37,C36,C35,C34,C33)</f>
        <v>126</v>
      </c>
    </row>
    <row r="38" spans="1:13" ht="17.25" thickTop="1" thickBot="1" x14ac:dyDescent="0.3">
      <c r="A38" s="140" t="s">
        <v>27</v>
      </c>
      <c r="B38" s="233" t="s">
        <v>16</v>
      </c>
      <c r="C38" s="203">
        <v>4</v>
      </c>
      <c r="D38" s="141" t="s">
        <v>35</v>
      </c>
      <c r="E38" s="141">
        <v>1</v>
      </c>
      <c r="F38" s="142">
        <v>3</v>
      </c>
      <c r="G38" s="18">
        <f t="shared" si="0"/>
        <v>4</v>
      </c>
      <c r="H38" s="203" t="s">
        <v>35</v>
      </c>
      <c r="I38" s="141" t="s">
        <v>35</v>
      </c>
      <c r="J38" s="142">
        <v>1</v>
      </c>
      <c r="K38" s="143" t="s">
        <v>35</v>
      </c>
      <c r="L38" s="84">
        <f t="shared" si="1"/>
        <v>1</v>
      </c>
    </row>
    <row r="39" spans="1:13" ht="17.25" thickTop="1" thickBot="1" x14ac:dyDescent="0.3">
      <c r="A39" s="274"/>
      <c r="B39" s="233" t="s">
        <v>17</v>
      </c>
      <c r="C39" s="203">
        <v>2</v>
      </c>
      <c r="D39" s="141">
        <v>16</v>
      </c>
      <c r="E39" s="141">
        <v>1</v>
      </c>
      <c r="F39" s="142">
        <v>5</v>
      </c>
      <c r="G39" s="18">
        <f t="shared" si="0"/>
        <v>22</v>
      </c>
      <c r="H39" s="203" t="s">
        <v>35</v>
      </c>
      <c r="I39" s="141">
        <v>2</v>
      </c>
      <c r="J39" s="142" t="s">
        <v>35</v>
      </c>
      <c r="K39" s="143">
        <v>1</v>
      </c>
      <c r="L39" s="84">
        <f t="shared" si="1"/>
        <v>3</v>
      </c>
    </row>
    <row r="40" spans="1:13" ht="17.25" thickTop="1" thickBot="1" x14ac:dyDescent="0.3">
      <c r="A40" s="274"/>
      <c r="B40" s="233" t="s">
        <v>18</v>
      </c>
      <c r="C40" s="203" t="s">
        <v>35</v>
      </c>
      <c r="D40" s="141" t="s">
        <v>35</v>
      </c>
      <c r="E40" s="141">
        <v>2</v>
      </c>
      <c r="F40" s="142">
        <v>1</v>
      </c>
      <c r="G40" s="18">
        <f t="shared" si="0"/>
        <v>3</v>
      </c>
      <c r="H40" s="203" t="s">
        <v>35</v>
      </c>
      <c r="I40" s="141" t="s">
        <v>35</v>
      </c>
      <c r="J40" s="142" t="s">
        <v>35</v>
      </c>
      <c r="K40" s="143" t="s">
        <v>35</v>
      </c>
      <c r="L40" s="84">
        <f t="shared" si="1"/>
        <v>0</v>
      </c>
    </row>
    <row r="41" spans="1:13" ht="17.25" thickTop="1" thickBot="1" x14ac:dyDescent="0.3">
      <c r="A41" s="274"/>
      <c r="B41" s="233" t="s">
        <v>32</v>
      </c>
      <c r="C41" s="203">
        <v>3</v>
      </c>
      <c r="D41" s="217">
        <v>3</v>
      </c>
      <c r="E41" s="217">
        <v>1</v>
      </c>
      <c r="F41" s="254">
        <v>1</v>
      </c>
      <c r="G41" s="18">
        <f t="shared" si="0"/>
        <v>5</v>
      </c>
      <c r="H41" s="203" t="s">
        <v>35</v>
      </c>
      <c r="I41" s="141">
        <v>1</v>
      </c>
      <c r="J41" s="142" t="s">
        <v>35</v>
      </c>
      <c r="K41" s="143" t="s">
        <v>35</v>
      </c>
      <c r="L41" s="84">
        <f t="shared" si="1"/>
        <v>1</v>
      </c>
    </row>
    <row r="42" spans="1:13" ht="17.25" thickTop="1" thickBot="1" x14ac:dyDescent="0.3">
      <c r="A42" s="140"/>
      <c r="B42" s="233" t="s">
        <v>33</v>
      </c>
      <c r="C42" s="203" t="s">
        <v>35</v>
      </c>
      <c r="D42" s="217" t="s">
        <v>35</v>
      </c>
      <c r="E42" s="217" t="s">
        <v>35</v>
      </c>
      <c r="F42" s="254" t="s">
        <v>35</v>
      </c>
      <c r="G42" s="18">
        <f t="shared" si="0"/>
        <v>0</v>
      </c>
      <c r="H42" s="203" t="s">
        <v>35</v>
      </c>
      <c r="I42" s="141" t="s">
        <v>35</v>
      </c>
      <c r="J42" s="142" t="s">
        <v>35</v>
      </c>
      <c r="K42" s="143" t="s">
        <v>35</v>
      </c>
      <c r="L42" s="84">
        <f t="shared" si="1"/>
        <v>0</v>
      </c>
      <c r="M42" s="298">
        <f>SUM(C38,C39,C40,C41,C42,G38,G39,G40,G41,G42,H38,H39,H40,H41,H42,L38,L39,L40,L41, L42)</f>
        <v>48</v>
      </c>
    </row>
    <row r="43" spans="1:13" ht="17.25" thickTop="1" thickBot="1" x14ac:dyDescent="0.3">
      <c r="A43" s="23" t="s">
        <v>8</v>
      </c>
      <c r="B43" s="236" t="s">
        <v>16</v>
      </c>
      <c r="C43" s="205">
        <v>6</v>
      </c>
      <c r="D43" s="62">
        <v>2</v>
      </c>
      <c r="E43" s="63">
        <v>3</v>
      </c>
      <c r="F43" s="189" t="s">
        <v>35</v>
      </c>
      <c r="G43" s="18">
        <f t="shared" si="0"/>
        <v>5</v>
      </c>
      <c r="H43" s="205" t="s">
        <v>35</v>
      </c>
      <c r="I43" s="62" t="s">
        <v>35</v>
      </c>
      <c r="J43" s="63">
        <v>1</v>
      </c>
      <c r="K43" s="116" t="s">
        <v>35</v>
      </c>
      <c r="L43" s="84">
        <f t="shared" si="1"/>
        <v>1</v>
      </c>
    </row>
    <row r="44" spans="1:13" ht="17.25" thickTop="1" thickBot="1" x14ac:dyDescent="0.3">
      <c r="A44" s="271"/>
      <c r="B44" s="236" t="s">
        <v>17</v>
      </c>
      <c r="C44" s="205">
        <v>2</v>
      </c>
      <c r="D44" s="62">
        <v>6</v>
      </c>
      <c r="E44" s="63">
        <v>1</v>
      </c>
      <c r="F44" s="189">
        <v>15</v>
      </c>
      <c r="G44" s="18">
        <f t="shared" si="0"/>
        <v>22</v>
      </c>
      <c r="H44" s="205" t="s">
        <v>35</v>
      </c>
      <c r="I44" s="62">
        <v>1</v>
      </c>
      <c r="J44" s="63">
        <v>1</v>
      </c>
      <c r="K44" s="116">
        <v>2</v>
      </c>
      <c r="L44" s="84">
        <f t="shared" si="1"/>
        <v>4</v>
      </c>
    </row>
    <row r="45" spans="1:13" ht="17.25" thickTop="1" thickBot="1" x14ac:dyDescent="0.3">
      <c r="A45" s="271"/>
      <c r="B45" s="236" t="s">
        <v>18</v>
      </c>
      <c r="C45" s="205">
        <v>1</v>
      </c>
      <c r="D45" s="62">
        <v>1</v>
      </c>
      <c r="E45" s="63" t="s">
        <v>35</v>
      </c>
      <c r="F45" s="189">
        <v>2</v>
      </c>
      <c r="G45" s="18">
        <f t="shared" si="0"/>
        <v>3</v>
      </c>
      <c r="H45" s="205" t="s">
        <v>35</v>
      </c>
      <c r="I45" s="62" t="s">
        <v>35</v>
      </c>
      <c r="J45" s="63" t="s">
        <v>35</v>
      </c>
      <c r="K45" s="116" t="s">
        <v>35</v>
      </c>
      <c r="L45" s="84">
        <f t="shared" si="1"/>
        <v>0</v>
      </c>
    </row>
    <row r="46" spans="1:13" ht="17.25" thickTop="1" thickBot="1" x14ac:dyDescent="0.3">
      <c r="A46" s="271"/>
      <c r="B46" s="237" t="s">
        <v>32</v>
      </c>
      <c r="C46" s="205">
        <v>1</v>
      </c>
      <c r="D46" s="62">
        <v>1</v>
      </c>
      <c r="E46" s="63">
        <v>1</v>
      </c>
      <c r="F46" s="189" t="s">
        <v>35</v>
      </c>
      <c r="G46" s="18">
        <f t="shared" si="0"/>
        <v>2</v>
      </c>
      <c r="H46" s="205" t="s">
        <v>35</v>
      </c>
      <c r="I46" s="62" t="s">
        <v>35</v>
      </c>
      <c r="J46" s="63" t="s">
        <v>35</v>
      </c>
      <c r="K46" s="116" t="s">
        <v>35</v>
      </c>
      <c r="L46" s="84">
        <f t="shared" si="1"/>
        <v>0</v>
      </c>
    </row>
    <row r="47" spans="1:13" ht="17.25" thickTop="1" thickBot="1" x14ac:dyDescent="0.3">
      <c r="A47" s="23"/>
      <c r="B47" s="236" t="s">
        <v>33</v>
      </c>
      <c r="C47" s="205" t="s">
        <v>35</v>
      </c>
      <c r="D47" s="62">
        <v>1</v>
      </c>
      <c r="E47" s="63" t="s">
        <v>35</v>
      </c>
      <c r="F47" s="189" t="s">
        <v>35</v>
      </c>
      <c r="G47" s="18">
        <f t="shared" si="0"/>
        <v>1</v>
      </c>
      <c r="H47" s="205" t="s">
        <v>35</v>
      </c>
      <c r="I47" s="62" t="s">
        <v>35</v>
      </c>
      <c r="J47" s="63" t="s">
        <v>35</v>
      </c>
      <c r="K47" s="116" t="s">
        <v>35</v>
      </c>
      <c r="L47" s="84">
        <f t="shared" si="1"/>
        <v>0</v>
      </c>
      <c r="M47" s="320">
        <f>SUM(C43,C44,C45,C46,C47,G43,G44,G45,G46,G47,H43,H44,H45,H46,H47,L43,L44,L45,L46,L47)</f>
        <v>48</v>
      </c>
    </row>
    <row r="48" spans="1:13" ht="17.25" thickTop="1" thickBot="1" x14ac:dyDescent="0.3">
      <c r="A48" s="5" t="s">
        <v>20</v>
      </c>
      <c r="B48" s="238" t="s">
        <v>16</v>
      </c>
      <c r="C48" s="206" t="s">
        <v>35</v>
      </c>
      <c r="D48" s="64" t="s">
        <v>35</v>
      </c>
      <c r="E48" s="65" t="s">
        <v>35</v>
      </c>
      <c r="F48" s="190" t="s">
        <v>35</v>
      </c>
      <c r="G48" s="18">
        <f t="shared" si="0"/>
        <v>0</v>
      </c>
      <c r="H48" s="206" t="s">
        <v>35</v>
      </c>
      <c r="I48" s="64" t="s">
        <v>35</v>
      </c>
      <c r="J48" s="65" t="s">
        <v>35</v>
      </c>
      <c r="K48" s="117" t="s">
        <v>35</v>
      </c>
      <c r="L48" s="84">
        <f t="shared" si="1"/>
        <v>0</v>
      </c>
    </row>
    <row r="49" spans="1:16" ht="17.25" thickTop="1" thickBot="1" x14ac:dyDescent="0.3">
      <c r="A49" s="270"/>
      <c r="B49" s="238" t="s">
        <v>17</v>
      </c>
      <c r="C49" s="206">
        <v>4</v>
      </c>
      <c r="D49" s="64">
        <v>3</v>
      </c>
      <c r="E49" s="65">
        <v>4</v>
      </c>
      <c r="F49" s="190">
        <v>6</v>
      </c>
      <c r="G49" s="18">
        <f t="shared" si="0"/>
        <v>13</v>
      </c>
      <c r="H49" s="206" t="s">
        <v>35</v>
      </c>
      <c r="I49" s="64">
        <v>1</v>
      </c>
      <c r="J49" s="65" t="s">
        <v>35</v>
      </c>
      <c r="K49" s="117">
        <v>1</v>
      </c>
      <c r="L49" s="84">
        <f t="shared" si="1"/>
        <v>2</v>
      </c>
    </row>
    <row r="50" spans="1:16" ht="17.25" thickTop="1" thickBot="1" x14ac:dyDescent="0.3">
      <c r="A50" s="270"/>
      <c r="B50" s="238" t="s">
        <v>18</v>
      </c>
      <c r="C50" s="206" t="s">
        <v>35</v>
      </c>
      <c r="D50" s="64">
        <v>2</v>
      </c>
      <c r="E50" s="65">
        <v>1</v>
      </c>
      <c r="F50" s="190" t="s">
        <v>35</v>
      </c>
      <c r="G50" s="18">
        <f t="shared" si="0"/>
        <v>3</v>
      </c>
      <c r="H50" s="206">
        <v>1</v>
      </c>
      <c r="I50" s="64" t="s">
        <v>35</v>
      </c>
      <c r="J50" s="65" t="s">
        <v>35</v>
      </c>
      <c r="K50" s="117" t="s">
        <v>35</v>
      </c>
      <c r="L50" s="84">
        <f t="shared" si="1"/>
        <v>0</v>
      </c>
    </row>
    <row r="51" spans="1:16" ht="17.25" thickTop="1" thickBot="1" x14ac:dyDescent="0.3">
      <c r="A51" s="270"/>
      <c r="B51" s="238" t="s">
        <v>32</v>
      </c>
      <c r="C51" s="206" t="s">
        <v>35</v>
      </c>
      <c r="D51" s="64">
        <v>1</v>
      </c>
      <c r="E51" s="65" t="s">
        <v>35</v>
      </c>
      <c r="F51" s="190">
        <v>1</v>
      </c>
      <c r="G51" s="18">
        <f t="shared" si="0"/>
        <v>2</v>
      </c>
      <c r="H51" s="206" t="s">
        <v>35</v>
      </c>
      <c r="I51" s="64" t="s">
        <v>35</v>
      </c>
      <c r="J51" s="65" t="s">
        <v>35</v>
      </c>
      <c r="K51" s="117" t="s">
        <v>35</v>
      </c>
      <c r="L51" s="84">
        <f t="shared" si="1"/>
        <v>0</v>
      </c>
    </row>
    <row r="52" spans="1:16" ht="17.25" thickTop="1" thickBot="1" x14ac:dyDescent="0.3">
      <c r="A52" s="5"/>
      <c r="B52" s="238" t="s">
        <v>33</v>
      </c>
      <c r="C52" s="206" t="s">
        <v>35</v>
      </c>
      <c r="D52" s="64" t="s">
        <v>35</v>
      </c>
      <c r="E52" s="65" t="s">
        <v>35</v>
      </c>
      <c r="F52" s="190">
        <v>1</v>
      </c>
      <c r="G52" s="18">
        <f t="shared" si="0"/>
        <v>1</v>
      </c>
      <c r="H52" s="206" t="s">
        <v>35</v>
      </c>
      <c r="I52" s="64">
        <v>1</v>
      </c>
      <c r="J52" s="65" t="s">
        <v>35</v>
      </c>
      <c r="K52" s="117" t="s">
        <v>35</v>
      </c>
      <c r="L52" s="84">
        <f t="shared" si="1"/>
        <v>1</v>
      </c>
      <c r="M52" s="319">
        <f>SUM(C48,C49,C50,C51,C52,G48,G49,G50,G51,G52,H48,H49,H50,H51,H52,L48,L49,L50,L51,L52)</f>
        <v>27</v>
      </c>
    </row>
    <row r="53" spans="1:16" ht="17.25" thickTop="1" thickBot="1" x14ac:dyDescent="0.3">
      <c r="A53" s="24" t="s">
        <v>9</v>
      </c>
      <c r="B53" s="239" t="s">
        <v>16</v>
      </c>
      <c r="C53" s="207" t="s">
        <v>35</v>
      </c>
      <c r="D53" s="66">
        <v>1</v>
      </c>
      <c r="E53" s="67" t="s">
        <v>35</v>
      </c>
      <c r="F53" s="191" t="s">
        <v>35</v>
      </c>
      <c r="G53" s="18">
        <f t="shared" si="0"/>
        <v>1</v>
      </c>
      <c r="H53" s="207" t="s">
        <v>35</v>
      </c>
      <c r="I53" s="66" t="s">
        <v>35</v>
      </c>
      <c r="J53" s="67" t="s">
        <v>35</v>
      </c>
      <c r="K53" s="118" t="s">
        <v>35</v>
      </c>
      <c r="L53" s="84">
        <f t="shared" si="1"/>
        <v>0</v>
      </c>
      <c r="N53" s="339" t="s">
        <v>46</v>
      </c>
      <c r="O53" s="339" t="s">
        <v>45</v>
      </c>
      <c r="P53" s="337"/>
    </row>
    <row r="54" spans="1:16" ht="17.25" thickTop="1" thickBot="1" x14ac:dyDescent="0.3">
      <c r="A54" s="269"/>
      <c r="B54" s="240" t="s">
        <v>17</v>
      </c>
      <c r="C54" s="207">
        <v>1</v>
      </c>
      <c r="D54" s="66">
        <v>7</v>
      </c>
      <c r="E54" s="67">
        <v>6</v>
      </c>
      <c r="F54" s="191">
        <v>7</v>
      </c>
      <c r="G54" s="18">
        <f t="shared" si="0"/>
        <v>20</v>
      </c>
      <c r="H54" s="207" t="s">
        <v>35</v>
      </c>
      <c r="I54" s="66">
        <v>1</v>
      </c>
      <c r="J54" s="67" t="s">
        <v>35</v>
      </c>
      <c r="K54" s="118" t="s">
        <v>35</v>
      </c>
      <c r="L54" s="84">
        <f t="shared" si="1"/>
        <v>1</v>
      </c>
      <c r="N54" s="339">
        <v>2009</v>
      </c>
      <c r="O54" s="339" t="s">
        <v>48</v>
      </c>
    </row>
    <row r="55" spans="1:16" ht="17.25" thickTop="1" thickBot="1" x14ac:dyDescent="0.3">
      <c r="A55" s="269"/>
      <c r="B55" s="239" t="s">
        <v>18</v>
      </c>
      <c r="C55" s="207" t="s">
        <v>35</v>
      </c>
      <c r="D55" s="66">
        <v>1</v>
      </c>
      <c r="E55" s="67">
        <v>2</v>
      </c>
      <c r="F55" s="191">
        <v>1</v>
      </c>
      <c r="G55" s="18">
        <f t="shared" si="0"/>
        <v>4</v>
      </c>
      <c r="H55" s="207" t="s">
        <v>35</v>
      </c>
      <c r="I55" s="66" t="s">
        <v>35</v>
      </c>
      <c r="J55" s="67" t="s">
        <v>35</v>
      </c>
      <c r="K55" s="118" t="s">
        <v>35</v>
      </c>
      <c r="L55" s="84">
        <f t="shared" si="1"/>
        <v>0</v>
      </c>
      <c r="N55" s="339">
        <v>2008</v>
      </c>
      <c r="O55" s="339" t="s">
        <v>47</v>
      </c>
    </row>
    <row r="56" spans="1:16" ht="17.25" thickTop="1" thickBot="1" x14ac:dyDescent="0.3">
      <c r="A56" s="269"/>
      <c r="B56" s="239" t="s">
        <v>32</v>
      </c>
      <c r="C56" s="207" t="s">
        <v>35</v>
      </c>
      <c r="D56" s="66" t="s">
        <v>35</v>
      </c>
      <c r="E56" s="67" t="s">
        <v>35</v>
      </c>
      <c r="F56" s="191" t="s">
        <v>35</v>
      </c>
      <c r="G56" s="18">
        <f t="shared" si="0"/>
        <v>0</v>
      </c>
      <c r="H56" s="207" t="s">
        <v>35</v>
      </c>
      <c r="I56" s="66" t="s">
        <v>35</v>
      </c>
      <c r="J56" s="67" t="s">
        <v>35</v>
      </c>
      <c r="K56" s="118" t="s">
        <v>35</v>
      </c>
      <c r="L56" s="84">
        <f t="shared" si="1"/>
        <v>0</v>
      </c>
      <c r="N56" s="333" t="s">
        <v>41</v>
      </c>
    </row>
    <row r="57" spans="1:16" ht="17.25" thickTop="1" thickBot="1" x14ac:dyDescent="0.3">
      <c r="A57" s="24"/>
      <c r="B57" s="239" t="s">
        <v>33</v>
      </c>
      <c r="C57" s="207" t="s">
        <v>35</v>
      </c>
      <c r="D57" s="66">
        <v>2</v>
      </c>
      <c r="E57" s="67" t="s">
        <v>35</v>
      </c>
      <c r="F57" s="191" t="s">
        <v>35</v>
      </c>
      <c r="G57" s="18">
        <f t="shared" si="0"/>
        <v>2</v>
      </c>
      <c r="H57" s="207" t="s">
        <v>35</v>
      </c>
      <c r="I57" s="66" t="s">
        <v>35</v>
      </c>
      <c r="J57" s="67" t="s">
        <v>35</v>
      </c>
      <c r="K57" s="118" t="s">
        <v>35</v>
      </c>
      <c r="L57" s="84">
        <f t="shared" si="1"/>
        <v>0</v>
      </c>
      <c r="M57" s="318">
        <f>SUM(C53,C54,C55,C56,C57,G53,G54,G56,G55,G57,H53,H54,H55,H56,H57,L53,L54,L55,L56,L57)</f>
        <v>29</v>
      </c>
    </row>
    <row r="58" spans="1:16" ht="17.25" thickTop="1" thickBot="1" x14ac:dyDescent="0.3">
      <c r="A58" s="25" t="s">
        <v>19</v>
      </c>
      <c r="B58" s="241" t="s">
        <v>16</v>
      </c>
      <c r="C58" s="208">
        <v>1</v>
      </c>
      <c r="D58" s="69">
        <v>2</v>
      </c>
      <c r="E58" s="68" t="s">
        <v>35</v>
      </c>
      <c r="F58" s="192" t="s">
        <v>35</v>
      </c>
      <c r="G58" s="18">
        <f t="shared" si="0"/>
        <v>2</v>
      </c>
      <c r="H58" s="208" t="s">
        <v>35</v>
      </c>
      <c r="I58" s="69" t="s">
        <v>35</v>
      </c>
      <c r="J58" s="68" t="s">
        <v>35</v>
      </c>
      <c r="K58" s="119" t="s">
        <v>35</v>
      </c>
      <c r="L58" s="84">
        <f t="shared" si="1"/>
        <v>0</v>
      </c>
    </row>
    <row r="59" spans="1:16" ht="17.25" thickTop="1" thickBot="1" x14ac:dyDescent="0.3">
      <c r="A59" s="268"/>
      <c r="B59" s="241" t="s">
        <v>17</v>
      </c>
      <c r="C59" s="208">
        <v>3</v>
      </c>
      <c r="D59" s="69">
        <v>3</v>
      </c>
      <c r="E59" s="68" t="s">
        <v>35</v>
      </c>
      <c r="F59" s="192">
        <v>1</v>
      </c>
      <c r="G59" s="18">
        <f t="shared" si="0"/>
        <v>4</v>
      </c>
      <c r="H59" s="208" t="s">
        <v>35</v>
      </c>
      <c r="I59" s="69" t="s">
        <v>35</v>
      </c>
      <c r="J59" s="68" t="s">
        <v>35</v>
      </c>
      <c r="K59" s="119" t="s">
        <v>35</v>
      </c>
      <c r="L59" s="84">
        <f t="shared" si="1"/>
        <v>0</v>
      </c>
    </row>
    <row r="60" spans="1:16" ht="17.25" thickTop="1" thickBot="1" x14ac:dyDescent="0.3">
      <c r="A60" s="268"/>
      <c r="B60" s="241" t="s">
        <v>18</v>
      </c>
      <c r="C60" s="208">
        <v>5</v>
      </c>
      <c r="D60" s="69">
        <v>1</v>
      </c>
      <c r="E60" s="68" t="s">
        <v>35</v>
      </c>
      <c r="F60" s="192">
        <v>4</v>
      </c>
      <c r="G60" s="18">
        <f t="shared" si="0"/>
        <v>5</v>
      </c>
      <c r="H60" s="208">
        <v>1</v>
      </c>
      <c r="I60" s="69" t="s">
        <v>35</v>
      </c>
      <c r="J60" s="68" t="s">
        <v>35</v>
      </c>
      <c r="K60" s="119" t="s">
        <v>35</v>
      </c>
      <c r="L60" s="84">
        <f t="shared" si="1"/>
        <v>0</v>
      </c>
      <c r="N60" s="333" t="s">
        <v>41</v>
      </c>
    </row>
    <row r="61" spans="1:16" ht="17.25" thickTop="1" thickBot="1" x14ac:dyDescent="0.3">
      <c r="A61" s="268"/>
      <c r="B61" s="241" t="s">
        <v>32</v>
      </c>
      <c r="C61" s="208">
        <v>1</v>
      </c>
      <c r="D61" s="69">
        <v>2</v>
      </c>
      <c r="E61" s="68">
        <v>2</v>
      </c>
      <c r="F61" s="192">
        <v>1</v>
      </c>
      <c r="G61" s="18">
        <f t="shared" si="0"/>
        <v>5</v>
      </c>
      <c r="H61" s="208" t="s">
        <v>35</v>
      </c>
      <c r="I61" s="69" t="s">
        <v>35</v>
      </c>
      <c r="J61" s="68" t="s">
        <v>35</v>
      </c>
      <c r="K61" s="119">
        <v>1</v>
      </c>
      <c r="L61" s="84">
        <f t="shared" si="1"/>
        <v>1</v>
      </c>
      <c r="N61" s="333" t="s">
        <v>42</v>
      </c>
    </row>
    <row r="62" spans="1:16" ht="17.25" thickTop="1" thickBot="1" x14ac:dyDescent="0.3">
      <c r="A62" s="25"/>
      <c r="B62" s="241" t="s">
        <v>33</v>
      </c>
      <c r="C62" s="208">
        <v>1</v>
      </c>
      <c r="D62" s="69" t="s">
        <v>35</v>
      </c>
      <c r="E62" s="68" t="s">
        <v>35</v>
      </c>
      <c r="F62" s="192" t="s">
        <v>35</v>
      </c>
      <c r="G62" s="18">
        <f t="shared" si="0"/>
        <v>0</v>
      </c>
      <c r="H62" s="208" t="s">
        <v>35</v>
      </c>
      <c r="I62" s="69" t="s">
        <v>35</v>
      </c>
      <c r="J62" s="68" t="s">
        <v>35</v>
      </c>
      <c r="K62" s="119" t="s">
        <v>35</v>
      </c>
      <c r="L62" s="84">
        <f t="shared" si="1"/>
        <v>0</v>
      </c>
      <c r="M62" s="317">
        <f>SUM(C58,C59,C60,C61,C62,G58,G59,G60,G61,G62,H58,H59,H60,H61,H62,L58,L59,L60,L61,L62)</f>
        <v>29</v>
      </c>
    </row>
    <row r="63" spans="1:16" ht="17.25" thickTop="1" thickBot="1" x14ac:dyDescent="0.3">
      <c r="A63" s="26" t="s">
        <v>10</v>
      </c>
      <c r="B63" s="242" t="s">
        <v>16</v>
      </c>
      <c r="C63" s="209" t="s">
        <v>35</v>
      </c>
      <c r="D63" s="70" t="s">
        <v>35</v>
      </c>
      <c r="E63" s="71" t="s">
        <v>35</v>
      </c>
      <c r="F63" s="193" t="s">
        <v>35</v>
      </c>
      <c r="G63" s="18">
        <f t="shared" si="0"/>
        <v>0</v>
      </c>
      <c r="H63" s="209" t="s">
        <v>35</v>
      </c>
      <c r="I63" s="70" t="s">
        <v>35</v>
      </c>
      <c r="J63" s="71" t="s">
        <v>35</v>
      </c>
      <c r="K63" s="120" t="s">
        <v>35</v>
      </c>
      <c r="L63" s="84">
        <f t="shared" si="1"/>
        <v>0</v>
      </c>
      <c r="N63" s="340" t="s">
        <v>46</v>
      </c>
      <c r="O63" s="340" t="s">
        <v>45</v>
      </c>
    </row>
    <row r="64" spans="1:16" ht="17.25" thickTop="1" thickBot="1" x14ac:dyDescent="0.3">
      <c r="A64" s="267"/>
      <c r="B64" s="242" t="s">
        <v>17</v>
      </c>
      <c r="C64" s="209">
        <v>1</v>
      </c>
      <c r="D64" s="70">
        <v>4</v>
      </c>
      <c r="E64" s="71">
        <v>1</v>
      </c>
      <c r="F64" s="193">
        <v>3</v>
      </c>
      <c r="G64" s="18">
        <f t="shared" si="0"/>
        <v>8</v>
      </c>
      <c r="H64" s="209" t="s">
        <v>35</v>
      </c>
      <c r="I64" s="70" t="s">
        <v>35</v>
      </c>
      <c r="J64" s="71" t="s">
        <v>35</v>
      </c>
      <c r="K64" s="120">
        <v>1</v>
      </c>
      <c r="L64" s="84">
        <f t="shared" si="1"/>
        <v>1</v>
      </c>
      <c r="N64" s="340">
        <v>2010</v>
      </c>
      <c r="O64" s="340" t="s">
        <v>50</v>
      </c>
    </row>
    <row r="65" spans="1:15" ht="17.25" thickTop="1" thickBot="1" x14ac:dyDescent="0.3">
      <c r="A65" s="267"/>
      <c r="B65" s="242" t="s">
        <v>18</v>
      </c>
      <c r="C65" s="209">
        <v>3</v>
      </c>
      <c r="D65" s="70">
        <v>1</v>
      </c>
      <c r="E65" s="71" t="s">
        <v>35</v>
      </c>
      <c r="F65" s="193">
        <v>1</v>
      </c>
      <c r="G65" s="18">
        <f t="shared" si="0"/>
        <v>2</v>
      </c>
      <c r="H65" s="209" t="s">
        <v>35</v>
      </c>
      <c r="I65" s="70" t="s">
        <v>35</v>
      </c>
      <c r="J65" s="71" t="s">
        <v>35</v>
      </c>
      <c r="K65" s="120" t="s">
        <v>35</v>
      </c>
      <c r="L65" s="84">
        <f t="shared" si="1"/>
        <v>0</v>
      </c>
      <c r="N65" s="333" t="s">
        <v>41</v>
      </c>
      <c r="O65" s="342"/>
    </row>
    <row r="66" spans="1:15" ht="17.25" thickTop="1" thickBot="1" x14ac:dyDescent="0.3">
      <c r="A66" s="267"/>
      <c r="B66" s="242" t="s">
        <v>32</v>
      </c>
      <c r="C66" s="209" t="s">
        <v>35</v>
      </c>
      <c r="D66" s="70" t="s">
        <v>35</v>
      </c>
      <c r="E66" s="71">
        <v>1</v>
      </c>
      <c r="F66" s="193" t="s">
        <v>35</v>
      </c>
      <c r="G66" s="18">
        <f t="shared" si="0"/>
        <v>1</v>
      </c>
      <c r="H66" s="209">
        <v>2</v>
      </c>
      <c r="I66" s="70">
        <v>1</v>
      </c>
      <c r="J66" s="71" t="s">
        <v>35</v>
      </c>
      <c r="K66" s="120" t="s">
        <v>35</v>
      </c>
      <c r="L66" s="84">
        <f t="shared" si="1"/>
        <v>1</v>
      </c>
    </row>
    <row r="67" spans="1:15" ht="17.25" thickTop="1" thickBot="1" x14ac:dyDescent="0.3">
      <c r="A67" s="26"/>
      <c r="B67" s="242" t="s">
        <v>33</v>
      </c>
      <c r="C67" s="209" t="s">
        <v>35</v>
      </c>
      <c r="D67" s="70">
        <v>1</v>
      </c>
      <c r="E67" s="71" t="s">
        <v>35</v>
      </c>
      <c r="F67" s="193" t="s">
        <v>35</v>
      </c>
      <c r="G67" s="18">
        <f t="shared" si="0"/>
        <v>1</v>
      </c>
      <c r="H67" s="209" t="s">
        <v>35</v>
      </c>
      <c r="I67" s="70" t="s">
        <v>35</v>
      </c>
      <c r="J67" s="71" t="s">
        <v>35</v>
      </c>
      <c r="K67" s="120" t="s">
        <v>35</v>
      </c>
      <c r="L67" s="84">
        <f t="shared" si="1"/>
        <v>0</v>
      </c>
      <c r="M67" s="316">
        <f>SUM(L67,L66,L65,L64,L63,H67,H66,H65,H64,H63,G67,G66,G65,G64,G63,C67,C66,C65,C64,C63)</f>
        <v>20</v>
      </c>
    </row>
    <row r="68" spans="1:15" ht="17.25" thickTop="1" thickBot="1" x14ac:dyDescent="0.3">
      <c r="A68" s="27" t="s">
        <v>11</v>
      </c>
      <c r="B68" s="243" t="s">
        <v>16</v>
      </c>
      <c r="C68" s="210">
        <v>2</v>
      </c>
      <c r="D68" s="72">
        <v>1</v>
      </c>
      <c r="E68" s="73" t="s">
        <v>35</v>
      </c>
      <c r="F68" s="194">
        <v>1</v>
      </c>
      <c r="G68" s="18">
        <f t="shared" ref="G68:G92" si="2">SUM(D68,E68,F68)</f>
        <v>2</v>
      </c>
      <c r="H68" s="210">
        <v>2</v>
      </c>
      <c r="I68" s="72">
        <v>1</v>
      </c>
      <c r="J68" s="73">
        <v>1</v>
      </c>
      <c r="K68" s="121" t="s">
        <v>35</v>
      </c>
      <c r="L68" s="84">
        <f t="shared" ref="L68:L92" si="3">SUM(I68,J68,K68)</f>
        <v>2</v>
      </c>
    </row>
    <row r="69" spans="1:15" ht="17.25" thickTop="1" thickBot="1" x14ac:dyDescent="0.3">
      <c r="A69" s="266"/>
      <c r="B69" s="244" t="s">
        <v>17</v>
      </c>
      <c r="C69" s="210">
        <v>9</v>
      </c>
      <c r="D69" s="72">
        <v>4</v>
      </c>
      <c r="E69" s="73">
        <v>5</v>
      </c>
      <c r="F69" s="194">
        <v>20</v>
      </c>
      <c r="G69" s="18">
        <f t="shared" si="2"/>
        <v>29</v>
      </c>
      <c r="H69" s="210">
        <v>1</v>
      </c>
      <c r="I69" s="72" t="s">
        <v>35</v>
      </c>
      <c r="J69" s="73">
        <v>4</v>
      </c>
      <c r="K69" s="121">
        <v>3</v>
      </c>
      <c r="L69" s="84">
        <f t="shared" si="3"/>
        <v>7</v>
      </c>
    </row>
    <row r="70" spans="1:15" ht="17.25" thickTop="1" thickBot="1" x14ac:dyDescent="0.3">
      <c r="A70" s="266"/>
      <c r="B70" s="244" t="s">
        <v>18</v>
      </c>
      <c r="C70" s="210">
        <v>2</v>
      </c>
      <c r="D70" s="72">
        <v>4</v>
      </c>
      <c r="E70" s="73" t="s">
        <v>35</v>
      </c>
      <c r="F70" s="194">
        <v>4</v>
      </c>
      <c r="G70" s="18">
        <f t="shared" si="2"/>
        <v>8</v>
      </c>
      <c r="H70" s="210" t="s">
        <v>35</v>
      </c>
      <c r="I70" s="72" t="s">
        <v>35</v>
      </c>
      <c r="J70" s="73" t="s">
        <v>35</v>
      </c>
      <c r="K70" s="121">
        <v>1</v>
      </c>
      <c r="L70" s="84">
        <f t="shared" si="3"/>
        <v>1</v>
      </c>
      <c r="M70" s="129"/>
      <c r="N70" s="93"/>
    </row>
    <row r="71" spans="1:15" ht="17.25" thickTop="1" thickBot="1" x14ac:dyDescent="0.3">
      <c r="A71" s="266"/>
      <c r="B71" s="244" t="s">
        <v>32</v>
      </c>
      <c r="C71" s="210">
        <v>1</v>
      </c>
      <c r="D71" s="72">
        <v>1</v>
      </c>
      <c r="E71" s="73">
        <v>2</v>
      </c>
      <c r="F71" s="194">
        <v>2</v>
      </c>
      <c r="G71" s="18">
        <v>2</v>
      </c>
      <c r="H71" s="210" t="s">
        <v>35</v>
      </c>
      <c r="I71" s="72" t="s">
        <v>35</v>
      </c>
      <c r="J71" s="73">
        <v>1</v>
      </c>
      <c r="K71" s="121">
        <v>2</v>
      </c>
      <c r="L71" s="84">
        <f t="shared" si="3"/>
        <v>3</v>
      </c>
      <c r="M71" s="129"/>
    </row>
    <row r="72" spans="1:15" ht="17.25" thickTop="1" thickBot="1" x14ac:dyDescent="0.3">
      <c r="A72" s="27"/>
      <c r="B72" s="244" t="s">
        <v>33</v>
      </c>
      <c r="C72" s="210" t="s">
        <v>35</v>
      </c>
      <c r="D72" s="72" t="s">
        <v>35</v>
      </c>
      <c r="E72" s="73">
        <v>1</v>
      </c>
      <c r="F72" s="194">
        <v>1</v>
      </c>
      <c r="G72" s="18">
        <f t="shared" si="2"/>
        <v>2</v>
      </c>
      <c r="H72" s="210" t="s">
        <v>35</v>
      </c>
      <c r="I72" s="72" t="s">
        <v>35</v>
      </c>
      <c r="J72" s="73" t="s">
        <v>35</v>
      </c>
      <c r="K72" s="121" t="s">
        <v>35</v>
      </c>
      <c r="L72" s="84">
        <f t="shared" si="3"/>
        <v>0</v>
      </c>
      <c r="M72" s="315">
        <f>SUM(C68,C69,C70,C71,C72,G68,G69,G70,G71,G72,H68,H69,H70,H71,H72,L68,L69,L70,L71,L72)</f>
        <v>73</v>
      </c>
    </row>
    <row r="73" spans="1:15" ht="17.25" thickTop="1" thickBot="1" x14ac:dyDescent="0.3">
      <c r="A73" s="28" t="s">
        <v>12</v>
      </c>
      <c r="B73" s="245" t="s">
        <v>16</v>
      </c>
      <c r="C73" s="211" t="s">
        <v>35</v>
      </c>
      <c r="D73" s="74" t="s">
        <v>35</v>
      </c>
      <c r="E73" s="75" t="s">
        <v>35</v>
      </c>
      <c r="F73" s="195" t="s">
        <v>35</v>
      </c>
      <c r="G73" s="18">
        <f t="shared" si="2"/>
        <v>0</v>
      </c>
      <c r="H73" s="211" t="s">
        <v>35</v>
      </c>
      <c r="I73" s="74" t="s">
        <v>35</v>
      </c>
      <c r="J73" s="75" t="s">
        <v>35</v>
      </c>
      <c r="K73" s="122" t="s">
        <v>35</v>
      </c>
      <c r="L73" s="84">
        <f t="shared" si="3"/>
        <v>0</v>
      </c>
    </row>
    <row r="74" spans="1:15" ht="17.25" thickTop="1" thickBot="1" x14ac:dyDescent="0.3">
      <c r="A74" s="265"/>
      <c r="B74" s="245" t="s">
        <v>17</v>
      </c>
      <c r="C74" s="211">
        <v>3</v>
      </c>
      <c r="D74" s="74">
        <v>2</v>
      </c>
      <c r="E74" s="75">
        <v>2</v>
      </c>
      <c r="F74" s="195">
        <v>6</v>
      </c>
      <c r="G74" s="18">
        <f t="shared" si="2"/>
        <v>10</v>
      </c>
      <c r="H74" s="211">
        <v>2</v>
      </c>
      <c r="I74" s="74" t="s">
        <v>35</v>
      </c>
      <c r="J74" s="75">
        <v>2</v>
      </c>
      <c r="K74" s="122">
        <v>3</v>
      </c>
      <c r="L74" s="84">
        <f t="shared" si="3"/>
        <v>5</v>
      </c>
    </row>
    <row r="75" spans="1:15" ht="17.25" thickTop="1" thickBot="1" x14ac:dyDescent="0.3">
      <c r="A75" s="265"/>
      <c r="B75" s="246" t="s">
        <v>18</v>
      </c>
      <c r="C75" s="211">
        <v>1</v>
      </c>
      <c r="D75" s="74">
        <v>2</v>
      </c>
      <c r="E75" s="75" t="s">
        <v>35</v>
      </c>
      <c r="F75" s="195">
        <v>1</v>
      </c>
      <c r="G75" s="18">
        <f t="shared" si="2"/>
        <v>3</v>
      </c>
      <c r="H75" s="211" t="s">
        <v>35</v>
      </c>
      <c r="I75" s="74" t="s">
        <v>35</v>
      </c>
      <c r="J75" s="75" t="s">
        <v>35</v>
      </c>
      <c r="K75" s="122" t="s">
        <v>35</v>
      </c>
      <c r="L75" s="84">
        <f t="shared" si="3"/>
        <v>0</v>
      </c>
    </row>
    <row r="76" spans="1:15" ht="17.25" thickTop="1" thickBot="1" x14ac:dyDescent="0.3">
      <c r="A76" s="265"/>
      <c r="B76" s="245" t="s">
        <v>32</v>
      </c>
      <c r="C76" s="211" t="s">
        <v>35</v>
      </c>
      <c r="D76" s="74" t="s">
        <v>35</v>
      </c>
      <c r="E76" s="75" t="s">
        <v>35</v>
      </c>
      <c r="F76" s="195" t="s">
        <v>35</v>
      </c>
      <c r="G76" s="18">
        <f t="shared" si="2"/>
        <v>0</v>
      </c>
      <c r="H76" s="211">
        <v>1</v>
      </c>
      <c r="I76" s="74" t="s">
        <v>35</v>
      </c>
      <c r="J76" s="75" t="s">
        <v>35</v>
      </c>
      <c r="K76" s="122" t="s">
        <v>35</v>
      </c>
      <c r="L76" s="84">
        <f t="shared" si="3"/>
        <v>0</v>
      </c>
    </row>
    <row r="77" spans="1:15" ht="17.25" thickTop="1" thickBot="1" x14ac:dyDescent="0.3">
      <c r="A77" s="28"/>
      <c r="B77" s="245" t="s">
        <v>33</v>
      </c>
      <c r="C77" s="211" t="s">
        <v>35</v>
      </c>
      <c r="D77" s="74" t="s">
        <v>35</v>
      </c>
      <c r="E77" s="75" t="s">
        <v>35</v>
      </c>
      <c r="F77" s="195" t="s">
        <v>35</v>
      </c>
      <c r="G77" s="18">
        <f t="shared" si="2"/>
        <v>0</v>
      </c>
      <c r="H77" s="211" t="s">
        <v>35</v>
      </c>
      <c r="I77" s="74" t="s">
        <v>35</v>
      </c>
      <c r="J77" s="75" t="s">
        <v>35</v>
      </c>
      <c r="K77" s="122" t="s">
        <v>35</v>
      </c>
      <c r="L77" s="84">
        <f t="shared" si="3"/>
        <v>0</v>
      </c>
      <c r="M77" s="314">
        <f>SUM(C73,C74,C75,C76,C77,G73,G74,G75,G76,G77,H73,H74,H75,H76,H77,L73,L74,L75,L76,L77)</f>
        <v>25</v>
      </c>
    </row>
    <row r="78" spans="1:15" ht="17.25" thickTop="1" thickBot="1" x14ac:dyDescent="0.3">
      <c r="A78" s="29" t="s">
        <v>13</v>
      </c>
      <c r="B78" s="247" t="s">
        <v>16</v>
      </c>
      <c r="C78" s="212" t="s">
        <v>35</v>
      </c>
      <c r="D78" s="76" t="s">
        <v>35</v>
      </c>
      <c r="E78" s="77">
        <v>1</v>
      </c>
      <c r="F78" s="196" t="s">
        <v>35</v>
      </c>
      <c r="G78" s="18">
        <f t="shared" si="2"/>
        <v>1</v>
      </c>
      <c r="H78" s="212" t="s">
        <v>35</v>
      </c>
      <c r="I78" s="76" t="s">
        <v>35</v>
      </c>
      <c r="J78" s="77" t="s">
        <v>35</v>
      </c>
      <c r="K78" s="123" t="s">
        <v>35</v>
      </c>
      <c r="L78" s="84">
        <f t="shared" si="3"/>
        <v>0</v>
      </c>
      <c r="N78" s="341" t="s">
        <v>46</v>
      </c>
      <c r="O78" s="341" t="s">
        <v>45</v>
      </c>
    </row>
    <row r="79" spans="1:15" ht="17.25" thickTop="1" thickBot="1" x14ac:dyDescent="0.3">
      <c r="A79" s="264"/>
      <c r="B79" s="248" t="s">
        <v>17</v>
      </c>
      <c r="C79" s="212" t="s">
        <v>35</v>
      </c>
      <c r="D79" s="76">
        <v>1</v>
      </c>
      <c r="E79" s="77">
        <v>1</v>
      </c>
      <c r="F79" s="196">
        <v>2</v>
      </c>
      <c r="G79" s="18">
        <f t="shared" si="2"/>
        <v>4</v>
      </c>
      <c r="H79" s="212" t="s">
        <v>35</v>
      </c>
      <c r="I79" s="76" t="s">
        <v>35</v>
      </c>
      <c r="J79" s="77" t="s">
        <v>35</v>
      </c>
      <c r="K79" s="123" t="s">
        <v>35</v>
      </c>
      <c r="L79" s="84">
        <f t="shared" si="3"/>
        <v>0</v>
      </c>
      <c r="N79" s="341">
        <v>2010</v>
      </c>
      <c r="O79" s="341" t="s">
        <v>50</v>
      </c>
    </row>
    <row r="80" spans="1:15" ht="17.25" thickTop="1" thickBot="1" x14ac:dyDescent="0.3">
      <c r="A80" s="264"/>
      <c r="B80" s="248" t="s">
        <v>18</v>
      </c>
      <c r="C80" s="212">
        <v>1</v>
      </c>
      <c r="D80" s="76" t="s">
        <v>35</v>
      </c>
      <c r="E80" s="77" t="s">
        <v>35</v>
      </c>
      <c r="F80" s="196">
        <v>1</v>
      </c>
      <c r="G80" s="18">
        <f t="shared" si="2"/>
        <v>1</v>
      </c>
      <c r="H80" s="212" t="s">
        <v>35</v>
      </c>
      <c r="I80" s="76">
        <v>1</v>
      </c>
      <c r="J80" s="77"/>
      <c r="K80" s="123" t="s">
        <v>35</v>
      </c>
      <c r="L80" s="84">
        <f t="shared" si="3"/>
        <v>1</v>
      </c>
    </row>
    <row r="81" spans="1:14" ht="17.25" thickTop="1" thickBot="1" x14ac:dyDescent="0.3">
      <c r="A81" s="264"/>
      <c r="B81" s="248" t="s">
        <v>32</v>
      </c>
      <c r="C81" s="212" t="s">
        <v>35</v>
      </c>
      <c r="D81" s="76">
        <v>3</v>
      </c>
      <c r="E81" s="77" t="s">
        <v>35</v>
      </c>
      <c r="F81" s="196" t="s">
        <v>35</v>
      </c>
      <c r="G81" s="18">
        <f t="shared" si="2"/>
        <v>3</v>
      </c>
      <c r="H81" s="212" t="s">
        <v>35</v>
      </c>
      <c r="I81" s="76" t="s">
        <v>35</v>
      </c>
      <c r="J81" s="77" t="s">
        <v>35</v>
      </c>
      <c r="K81" s="123" t="s">
        <v>35</v>
      </c>
      <c r="L81" s="84">
        <f t="shared" si="3"/>
        <v>0</v>
      </c>
      <c r="N81" s="333" t="s">
        <v>41</v>
      </c>
    </row>
    <row r="82" spans="1:14" ht="17.25" thickTop="1" thickBot="1" x14ac:dyDescent="0.3">
      <c r="A82" s="29"/>
      <c r="B82" s="248" t="s">
        <v>33</v>
      </c>
      <c r="C82" s="212">
        <v>2</v>
      </c>
      <c r="D82" s="76">
        <v>2</v>
      </c>
      <c r="E82" s="77" t="s">
        <v>35</v>
      </c>
      <c r="F82" s="196">
        <v>1</v>
      </c>
      <c r="G82" s="18">
        <f t="shared" si="2"/>
        <v>3</v>
      </c>
      <c r="H82" s="212" t="s">
        <v>35</v>
      </c>
      <c r="I82" s="76" t="s">
        <v>35</v>
      </c>
      <c r="J82" s="77" t="s">
        <v>35</v>
      </c>
      <c r="K82" s="123" t="s">
        <v>35</v>
      </c>
      <c r="L82" s="84">
        <f t="shared" si="3"/>
        <v>0</v>
      </c>
      <c r="M82" s="313">
        <f>SUM(C78,C79,C80,C81,C82,G78,G79,G80,G81,G82,H78,H79,H80,H81,H82,L78,L79,L80,L81,L82)</f>
        <v>16</v>
      </c>
    </row>
    <row r="83" spans="1:14" ht="17.25" thickTop="1" thickBot="1" x14ac:dyDescent="0.3">
      <c r="A83" s="30" t="s">
        <v>14</v>
      </c>
      <c r="B83" s="249" t="s">
        <v>16</v>
      </c>
      <c r="C83" s="213" t="s">
        <v>35</v>
      </c>
      <c r="D83" s="78" t="s">
        <v>35</v>
      </c>
      <c r="E83" s="79" t="s">
        <v>35</v>
      </c>
      <c r="F83" s="197" t="s">
        <v>35</v>
      </c>
      <c r="G83" s="18">
        <f t="shared" si="2"/>
        <v>0</v>
      </c>
      <c r="H83" s="213">
        <v>1</v>
      </c>
      <c r="I83" s="78" t="s">
        <v>35</v>
      </c>
      <c r="J83" s="79" t="s">
        <v>35</v>
      </c>
      <c r="K83" s="124" t="s">
        <v>35</v>
      </c>
      <c r="L83" s="84">
        <f t="shared" si="3"/>
        <v>0</v>
      </c>
    </row>
    <row r="84" spans="1:14" ht="17.25" thickTop="1" thickBot="1" x14ac:dyDescent="0.3">
      <c r="A84" s="263"/>
      <c r="B84" s="249" t="s">
        <v>17</v>
      </c>
      <c r="C84" s="213">
        <v>2</v>
      </c>
      <c r="D84" s="78">
        <v>1</v>
      </c>
      <c r="E84" s="79" t="s">
        <v>35</v>
      </c>
      <c r="F84" s="197">
        <v>1</v>
      </c>
      <c r="G84" s="18">
        <f t="shared" si="2"/>
        <v>2</v>
      </c>
      <c r="H84" s="213" t="s">
        <v>35</v>
      </c>
      <c r="I84" s="78">
        <v>1</v>
      </c>
      <c r="J84" s="79">
        <v>1</v>
      </c>
      <c r="K84" s="124">
        <v>2</v>
      </c>
      <c r="L84" s="84">
        <f t="shared" si="3"/>
        <v>4</v>
      </c>
    </row>
    <row r="85" spans="1:14" ht="17.25" thickTop="1" thickBot="1" x14ac:dyDescent="0.3">
      <c r="A85" s="262"/>
      <c r="B85" s="249" t="s">
        <v>18</v>
      </c>
      <c r="C85" s="213" t="s">
        <v>35</v>
      </c>
      <c r="D85" s="78">
        <v>1</v>
      </c>
      <c r="E85" s="79" t="s">
        <v>35</v>
      </c>
      <c r="F85" s="197">
        <v>1</v>
      </c>
      <c r="G85" s="18">
        <f t="shared" si="2"/>
        <v>2</v>
      </c>
      <c r="H85" s="213" t="s">
        <v>35</v>
      </c>
      <c r="I85" s="78">
        <v>1</v>
      </c>
      <c r="J85" s="79">
        <v>1</v>
      </c>
      <c r="K85" s="124">
        <v>1</v>
      </c>
      <c r="L85" s="84">
        <f t="shared" si="3"/>
        <v>3</v>
      </c>
    </row>
    <row r="86" spans="1:14" ht="17.25" thickTop="1" thickBot="1" x14ac:dyDescent="0.3">
      <c r="A86" s="262"/>
      <c r="B86" s="249" t="s">
        <v>32</v>
      </c>
      <c r="C86" s="213" t="s">
        <v>35</v>
      </c>
      <c r="D86" s="78" t="s">
        <v>35</v>
      </c>
      <c r="E86" s="79">
        <v>1</v>
      </c>
      <c r="F86" s="197" t="s">
        <v>35</v>
      </c>
      <c r="G86" s="18">
        <f t="shared" si="2"/>
        <v>1</v>
      </c>
      <c r="H86" s="213" t="s">
        <v>35</v>
      </c>
      <c r="I86" s="78" t="s">
        <v>35</v>
      </c>
      <c r="J86" s="79" t="s">
        <v>35</v>
      </c>
      <c r="K86" s="124" t="s">
        <v>35</v>
      </c>
      <c r="L86" s="84">
        <f t="shared" si="3"/>
        <v>0</v>
      </c>
    </row>
    <row r="87" spans="1:14" ht="17.25" thickTop="1" thickBot="1" x14ac:dyDescent="0.3">
      <c r="A87" s="261"/>
      <c r="B87" s="249" t="s">
        <v>33</v>
      </c>
      <c r="C87" s="213" t="s">
        <v>35</v>
      </c>
      <c r="D87" s="78" t="s">
        <v>35</v>
      </c>
      <c r="E87" s="79" t="s">
        <v>35</v>
      </c>
      <c r="F87" s="197">
        <v>1</v>
      </c>
      <c r="G87" s="18">
        <f t="shared" si="2"/>
        <v>1</v>
      </c>
      <c r="H87" s="213">
        <v>1</v>
      </c>
      <c r="I87" s="78" t="s">
        <v>35</v>
      </c>
      <c r="J87" s="79">
        <v>1</v>
      </c>
      <c r="K87" s="124" t="s">
        <v>35</v>
      </c>
      <c r="L87" s="84">
        <f t="shared" si="3"/>
        <v>1</v>
      </c>
      <c r="M87" s="300">
        <f>SUM(G83,G84,G85,G86,G87,C83,C84,C85,C86,C87,H83,H84,H85,H86,H87,L83,L84,L85,L86,L87)</f>
        <v>18</v>
      </c>
    </row>
    <row r="88" spans="1:14" ht="17.25" thickTop="1" thickBot="1" x14ac:dyDescent="0.3">
      <c r="A88" s="31" t="s">
        <v>15</v>
      </c>
      <c r="B88" s="250" t="s">
        <v>16</v>
      </c>
      <c r="C88" s="214">
        <v>11</v>
      </c>
      <c r="D88" s="80">
        <v>2</v>
      </c>
      <c r="E88" s="81">
        <v>4</v>
      </c>
      <c r="F88" s="198">
        <v>8</v>
      </c>
      <c r="G88" s="18">
        <f t="shared" si="2"/>
        <v>14</v>
      </c>
      <c r="H88" s="214" t="s">
        <v>35</v>
      </c>
      <c r="I88" s="80" t="s">
        <v>35</v>
      </c>
      <c r="J88" s="81">
        <v>1</v>
      </c>
      <c r="K88" s="125" t="s">
        <v>35</v>
      </c>
      <c r="L88" s="84">
        <f t="shared" si="3"/>
        <v>1</v>
      </c>
    </row>
    <row r="89" spans="1:14" ht="17.25" thickTop="1" thickBot="1" x14ac:dyDescent="0.3">
      <c r="A89" s="259"/>
      <c r="B89" s="251" t="s">
        <v>17</v>
      </c>
      <c r="C89" s="214">
        <v>11</v>
      </c>
      <c r="D89" s="80">
        <v>18</v>
      </c>
      <c r="E89" s="81">
        <v>9</v>
      </c>
      <c r="F89" s="198">
        <v>9</v>
      </c>
      <c r="G89" s="18">
        <f t="shared" si="2"/>
        <v>36</v>
      </c>
      <c r="H89" s="214">
        <v>1</v>
      </c>
      <c r="I89" s="80">
        <v>4</v>
      </c>
      <c r="J89" s="81" t="s">
        <v>35</v>
      </c>
      <c r="K89" s="125" t="s">
        <v>35</v>
      </c>
      <c r="L89" s="84">
        <f t="shared" si="3"/>
        <v>4</v>
      </c>
    </row>
    <row r="90" spans="1:14" ht="17.25" thickTop="1" thickBot="1" x14ac:dyDescent="0.3">
      <c r="A90" s="32"/>
      <c r="B90" s="251" t="s">
        <v>18</v>
      </c>
      <c r="C90" s="214">
        <v>3</v>
      </c>
      <c r="D90" s="80">
        <v>3</v>
      </c>
      <c r="E90" s="81">
        <v>2</v>
      </c>
      <c r="F90" s="198">
        <v>3</v>
      </c>
      <c r="G90" s="18">
        <f t="shared" si="2"/>
        <v>8</v>
      </c>
      <c r="H90" s="214">
        <v>1</v>
      </c>
      <c r="I90" s="80">
        <v>1</v>
      </c>
      <c r="J90" s="81" t="s">
        <v>35</v>
      </c>
      <c r="K90" s="125" t="s">
        <v>35</v>
      </c>
      <c r="L90" s="84">
        <f t="shared" si="3"/>
        <v>1</v>
      </c>
    </row>
    <row r="91" spans="1:14" ht="17.25" thickTop="1" thickBot="1" x14ac:dyDescent="0.3">
      <c r="A91" s="218"/>
      <c r="B91" s="251" t="s">
        <v>32</v>
      </c>
      <c r="C91" s="257">
        <v>7</v>
      </c>
      <c r="D91" s="219">
        <v>5</v>
      </c>
      <c r="E91" s="220">
        <v>3</v>
      </c>
      <c r="F91" s="221">
        <v>3</v>
      </c>
      <c r="G91" s="18">
        <f t="shared" si="2"/>
        <v>11</v>
      </c>
      <c r="H91" s="257" t="s">
        <v>35</v>
      </c>
      <c r="I91" s="219" t="s">
        <v>35</v>
      </c>
      <c r="J91" s="220" t="s">
        <v>35</v>
      </c>
      <c r="K91" s="222" t="s">
        <v>35</v>
      </c>
      <c r="L91" s="84">
        <f t="shared" si="3"/>
        <v>0</v>
      </c>
    </row>
    <row r="92" spans="1:14" ht="17.25" thickTop="1" thickBot="1" x14ac:dyDescent="0.3">
      <c r="A92" s="260"/>
      <c r="B92" s="250" t="s">
        <v>33</v>
      </c>
      <c r="C92" s="215">
        <v>6</v>
      </c>
      <c r="D92" s="82">
        <v>2</v>
      </c>
      <c r="E92" s="83">
        <v>3</v>
      </c>
      <c r="F92" s="199">
        <v>1</v>
      </c>
      <c r="G92" s="18">
        <f t="shared" si="2"/>
        <v>6</v>
      </c>
      <c r="H92" s="215">
        <v>2</v>
      </c>
      <c r="I92" s="89">
        <v>2</v>
      </c>
      <c r="J92" s="83">
        <v>4</v>
      </c>
      <c r="K92" s="130">
        <v>3</v>
      </c>
      <c r="L92" s="84">
        <f t="shared" si="3"/>
        <v>9</v>
      </c>
      <c r="M92" s="130">
        <f>SUM(L92,L91,L90,L89,L88,H88,H89,H90,H91,H92,G92,G91,G90,G89,G88,C88,C89,C90,C91,C92)</f>
        <v>132</v>
      </c>
    </row>
    <row r="93" spans="1:14" ht="15.75" thickBot="1" x14ac:dyDescent="0.3">
      <c r="A93" s="3"/>
      <c r="G93" s="34"/>
      <c r="H93" s="34"/>
      <c r="I93" s="34"/>
      <c r="J93" s="34"/>
      <c r="K93" s="34"/>
    </row>
    <row r="94" spans="1:14" x14ac:dyDescent="0.25">
      <c r="A94" s="131" t="s">
        <v>38</v>
      </c>
      <c r="B94" s="132"/>
      <c r="C94" s="132"/>
      <c r="D94" s="132"/>
      <c r="E94" s="132"/>
      <c r="F94" s="133"/>
      <c r="G94" s="34"/>
      <c r="H94" s="34"/>
      <c r="I94" s="34"/>
      <c r="J94" s="34"/>
      <c r="K94" s="34"/>
    </row>
    <row r="95" spans="1:14" x14ac:dyDescent="0.25">
      <c r="A95" s="134"/>
      <c r="B95" s="135"/>
      <c r="C95" s="135"/>
      <c r="D95" s="135"/>
      <c r="E95" s="135"/>
      <c r="F95" s="136"/>
      <c r="G95" s="34"/>
      <c r="H95" s="34"/>
      <c r="I95" s="34"/>
      <c r="J95" s="34"/>
      <c r="K95" s="34"/>
    </row>
    <row r="96" spans="1:14" ht="15.75" thickBot="1" x14ac:dyDescent="0.3">
      <c r="A96" s="137" t="s">
        <v>37</v>
      </c>
      <c r="B96" s="138"/>
      <c r="C96" s="138"/>
      <c r="D96" s="138"/>
      <c r="E96" s="138"/>
      <c r="F96" s="139"/>
      <c r="G96" s="34"/>
      <c r="H96" s="34"/>
      <c r="I96" s="34"/>
      <c r="J96" s="34"/>
      <c r="K96" s="34"/>
    </row>
    <row r="97" spans="1:11" x14ac:dyDescent="0.25">
      <c r="A97" s="3"/>
      <c r="G97" s="34"/>
      <c r="H97" s="34"/>
      <c r="I97" s="34"/>
      <c r="J97" s="34"/>
      <c r="K97" s="34"/>
    </row>
    <row r="98" spans="1:11" x14ac:dyDescent="0.25">
      <c r="A98" s="3"/>
      <c r="G98" s="34"/>
      <c r="H98" s="34"/>
      <c r="I98" s="34"/>
      <c r="J98" s="34"/>
      <c r="K98" s="34"/>
    </row>
    <row r="99" spans="1:11" x14ac:dyDescent="0.25">
      <c r="A99" s="3"/>
      <c r="G99" s="34"/>
      <c r="H99" s="34"/>
      <c r="I99" s="34"/>
      <c r="J99" s="34"/>
      <c r="K99" s="34"/>
    </row>
    <row r="100" spans="1:11" x14ac:dyDescent="0.25">
      <c r="A100" s="3"/>
      <c r="G100" s="34"/>
      <c r="H100" s="34"/>
      <c r="I100" s="34"/>
      <c r="J100" s="34"/>
      <c r="K100" s="34"/>
    </row>
    <row r="101" spans="1:11" x14ac:dyDescent="0.25">
      <c r="A101" s="3"/>
      <c r="G101" s="34"/>
      <c r="H101" s="34"/>
      <c r="I101" s="34"/>
      <c r="J101" s="34"/>
      <c r="K101" s="34"/>
    </row>
    <row r="102" spans="1:11" x14ac:dyDescent="0.25">
      <c r="A102" s="3"/>
      <c r="G102" s="34"/>
      <c r="H102" s="34"/>
      <c r="I102" s="34"/>
      <c r="J102" s="34"/>
      <c r="K102" s="34"/>
    </row>
    <row r="103" spans="1:11" x14ac:dyDescent="0.25">
      <c r="A103" s="3"/>
      <c r="G103" s="34"/>
      <c r="H103" s="34"/>
      <c r="I103" s="34"/>
      <c r="J103" s="34"/>
      <c r="K103" s="34"/>
    </row>
    <row r="104" spans="1:11" x14ac:dyDescent="0.25">
      <c r="A104" s="3"/>
      <c r="G104" s="34"/>
      <c r="H104" s="34"/>
      <c r="I104" s="34"/>
      <c r="J104" s="34"/>
      <c r="K104" s="34"/>
    </row>
    <row r="105" spans="1:11" x14ac:dyDescent="0.25">
      <c r="A105" s="3"/>
      <c r="G105" s="34"/>
      <c r="H105" s="34"/>
      <c r="I105" s="34"/>
      <c r="J105" s="34"/>
      <c r="K105" s="34"/>
    </row>
    <row r="106" spans="1:11" x14ac:dyDescent="0.25">
      <c r="G106" s="34"/>
      <c r="H106" s="34"/>
      <c r="I106" s="34"/>
      <c r="J106" s="34"/>
      <c r="K106" s="34"/>
    </row>
    <row r="107" spans="1:11" x14ac:dyDescent="0.25">
      <c r="G107" s="34"/>
      <c r="H107" s="34"/>
      <c r="I107" s="34"/>
      <c r="J107" s="34"/>
      <c r="K107" s="34"/>
    </row>
    <row r="108" spans="1:11" x14ac:dyDescent="0.25">
      <c r="G108" s="34"/>
      <c r="H108" s="34"/>
      <c r="I108" s="34"/>
      <c r="J108" s="34"/>
      <c r="K108" s="34"/>
    </row>
    <row r="109" spans="1:11" x14ac:dyDescent="0.25">
      <c r="G109" s="34"/>
      <c r="H109" s="34"/>
      <c r="I109" s="34"/>
      <c r="J109" s="34"/>
      <c r="K109" s="34"/>
    </row>
    <row r="110" spans="1:11" x14ac:dyDescent="0.25">
      <c r="G110" s="34"/>
      <c r="H110" s="34"/>
      <c r="I110" s="34"/>
      <c r="J110" s="34"/>
      <c r="K110" s="34"/>
    </row>
    <row r="111" spans="1:11" x14ac:dyDescent="0.25">
      <c r="G111" s="34"/>
      <c r="H111" s="34"/>
      <c r="I111" s="34"/>
      <c r="J111" s="34"/>
      <c r="K111" s="34"/>
    </row>
    <row r="112" spans="1:11" x14ac:dyDescent="0.25">
      <c r="G112" s="34"/>
      <c r="H112" s="34"/>
      <c r="I112" s="34"/>
      <c r="J112" s="34"/>
      <c r="K112" s="34"/>
    </row>
    <row r="113" spans="7:11" x14ac:dyDescent="0.25">
      <c r="G113" s="34"/>
      <c r="H113" s="34"/>
      <c r="I113" s="34"/>
      <c r="J113" s="34"/>
      <c r="K113" s="34"/>
    </row>
    <row r="114" spans="7:11" x14ac:dyDescent="0.25">
      <c r="G114" s="34"/>
      <c r="H114" s="34"/>
      <c r="I114" s="34"/>
      <c r="J114" s="34"/>
      <c r="K114" s="34"/>
    </row>
    <row r="115" spans="7:11" x14ac:dyDescent="0.25">
      <c r="G115" s="34"/>
      <c r="H115" s="34"/>
      <c r="I115" s="34"/>
      <c r="J115" s="34"/>
      <c r="K115" s="34"/>
    </row>
    <row r="116" spans="7:11" x14ac:dyDescent="0.25">
      <c r="G116" s="34"/>
      <c r="H116" s="34"/>
      <c r="I116" s="34"/>
      <c r="J116" s="34"/>
      <c r="K116" s="34"/>
    </row>
    <row r="117" spans="7:11" x14ac:dyDescent="0.25">
      <c r="G117" s="34"/>
      <c r="H117" s="34"/>
      <c r="I117" s="34"/>
      <c r="J117" s="34"/>
      <c r="K117" s="34"/>
    </row>
    <row r="118" spans="7:11" x14ac:dyDescent="0.25">
      <c r="G118" s="34"/>
      <c r="H118" s="34"/>
      <c r="I118" s="34"/>
      <c r="J118" s="34"/>
      <c r="K118" s="34"/>
    </row>
    <row r="119" spans="7:11" x14ac:dyDescent="0.25">
      <c r="G119" s="34"/>
      <c r="H119" s="34"/>
      <c r="I119" s="34"/>
      <c r="J119" s="34"/>
      <c r="K119" s="34"/>
    </row>
    <row r="120" spans="7:11" x14ac:dyDescent="0.25">
      <c r="G120" s="34"/>
      <c r="H120" s="34"/>
      <c r="I120" s="34"/>
      <c r="J120" s="34"/>
      <c r="K120" s="34"/>
    </row>
    <row r="121" spans="7:11" x14ac:dyDescent="0.25">
      <c r="G121" s="34"/>
      <c r="H121" s="34"/>
      <c r="I121" s="34"/>
      <c r="J121" s="34"/>
      <c r="K121" s="34"/>
    </row>
    <row r="122" spans="7:11" x14ac:dyDescent="0.25">
      <c r="G122" s="34"/>
      <c r="H122" s="34"/>
      <c r="I122" s="34"/>
      <c r="J122" s="34"/>
      <c r="K122" s="34"/>
    </row>
    <row r="123" spans="7:11" x14ac:dyDescent="0.25">
      <c r="G123" s="34"/>
      <c r="H123" s="34"/>
      <c r="I123" s="34"/>
      <c r="J123" s="34"/>
      <c r="K123" s="34"/>
    </row>
    <row r="124" spans="7:11" x14ac:dyDescent="0.25">
      <c r="G124" s="34"/>
      <c r="H124" s="34"/>
      <c r="I124" s="34"/>
      <c r="J124" s="34"/>
      <c r="K124" s="34"/>
    </row>
    <row r="125" spans="7:11" x14ac:dyDescent="0.25">
      <c r="G125" s="34"/>
      <c r="H125" s="34"/>
      <c r="I125" s="34"/>
      <c r="J125" s="34"/>
      <c r="K125" s="34"/>
    </row>
    <row r="126" spans="7:11" x14ac:dyDescent="0.25">
      <c r="G126" s="34"/>
      <c r="H126" s="34"/>
      <c r="I126" s="34"/>
      <c r="J126" s="34"/>
      <c r="K126" s="34"/>
    </row>
    <row r="127" spans="7:11" x14ac:dyDescent="0.25">
      <c r="G127" s="34"/>
      <c r="H127" s="34"/>
      <c r="I127" s="34"/>
      <c r="J127" s="34"/>
      <c r="K127" s="34"/>
    </row>
    <row r="128" spans="7:11" x14ac:dyDescent="0.25">
      <c r="G128" s="34"/>
      <c r="H128" s="34"/>
      <c r="I128" s="34"/>
      <c r="J128" s="34"/>
      <c r="K128" s="34"/>
    </row>
    <row r="129" spans="7:11" x14ac:dyDescent="0.25">
      <c r="G129" s="34"/>
      <c r="H129" s="34"/>
      <c r="I129" s="34"/>
      <c r="J129" s="34"/>
      <c r="K129" s="34"/>
    </row>
    <row r="130" spans="7:11" x14ac:dyDescent="0.25">
      <c r="G130" s="34"/>
      <c r="H130" s="34"/>
      <c r="I130" s="34"/>
      <c r="J130" s="34"/>
      <c r="K130" s="34"/>
    </row>
    <row r="131" spans="7:11" x14ac:dyDescent="0.25">
      <c r="G131" s="34"/>
      <c r="H131" s="34"/>
      <c r="I131" s="34"/>
      <c r="J131" s="34"/>
      <c r="K131" s="34"/>
    </row>
    <row r="132" spans="7:11" x14ac:dyDescent="0.25">
      <c r="G132" s="34"/>
      <c r="H132" s="34"/>
      <c r="I132" s="34"/>
      <c r="J132" s="34"/>
      <c r="K132" s="34"/>
    </row>
    <row r="133" spans="7:11" x14ac:dyDescent="0.25">
      <c r="G133" s="34"/>
      <c r="H133" s="34"/>
      <c r="I133" s="34"/>
      <c r="J133" s="34"/>
      <c r="K133" s="34"/>
    </row>
    <row r="134" spans="7:11" x14ac:dyDescent="0.25">
      <c r="G134" s="34"/>
      <c r="H134" s="34"/>
      <c r="I134" s="34"/>
      <c r="J134" s="34"/>
      <c r="K134" s="34"/>
    </row>
    <row r="135" spans="7:11" x14ac:dyDescent="0.25">
      <c r="G135" s="34"/>
      <c r="H135" s="34"/>
      <c r="I135" s="34"/>
      <c r="J135" s="34"/>
      <c r="K135" s="34"/>
    </row>
    <row r="136" spans="7:11" x14ac:dyDescent="0.25">
      <c r="G136" s="34"/>
      <c r="H136" s="34"/>
      <c r="I136" s="34"/>
      <c r="J136" s="34"/>
      <c r="K136" s="34"/>
    </row>
    <row r="137" spans="7:11" x14ac:dyDescent="0.25">
      <c r="G137" s="34"/>
      <c r="H137" s="34"/>
      <c r="I137" s="34"/>
      <c r="J137" s="34"/>
      <c r="K137" s="34"/>
    </row>
    <row r="138" spans="7:11" x14ac:dyDescent="0.25">
      <c r="G138" s="34"/>
      <c r="H138" s="34"/>
      <c r="I138" s="34"/>
      <c r="J138" s="34"/>
      <c r="K138" s="34"/>
    </row>
    <row r="139" spans="7:11" x14ac:dyDescent="0.25">
      <c r="G139" s="34"/>
      <c r="H139" s="34"/>
      <c r="I139" s="34"/>
      <c r="J139" s="34"/>
      <c r="K139" s="34"/>
    </row>
    <row r="140" spans="7:11" x14ac:dyDescent="0.25">
      <c r="G140" s="34"/>
      <c r="H140" s="34"/>
      <c r="I140" s="34"/>
      <c r="J140" s="34"/>
      <c r="K140" s="34"/>
    </row>
    <row r="141" spans="7:11" x14ac:dyDescent="0.25">
      <c r="G141" s="34"/>
      <c r="H141" s="34"/>
      <c r="I141" s="34"/>
      <c r="J141" s="34"/>
      <c r="K141" s="34"/>
    </row>
    <row r="142" spans="7:11" x14ac:dyDescent="0.25">
      <c r="G142" s="34"/>
      <c r="H142" s="34"/>
      <c r="I142" s="34"/>
      <c r="J142" s="34"/>
      <c r="K142" s="34"/>
    </row>
    <row r="143" spans="7:11" x14ac:dyDescent="0.25">
      <c r="G143" s="34"/>
      <c r="H143" s="34"/>
      <c r="I143" s="34"/>
      <c r="J143" s="34"/>
      <c r="K143" s="34"/>
    </row>
    <row r="144" spans="7:11" x14ac:dyDescent="0.25">
      <c r="G144" s="34"/>
      <c r="H144" s="34"/>
      <c r="I144" s="34"/>
      <c r="J144" s="34"/>
      <c r="K144" s="34"/>
    </row>
    <row r="145" spans="7:11" x14ac:dyDescent="0.25">
      <c r="G145" s="34"/>
      <c r="H145" s="34"/>
      <c r="I145" s="34"/>
      <c r="J145" s="34"/>
      <c r="K145" s="34"/>
    </row>
    <row r="146" spans="7:11" x14ac:dyDescent="0.25">
      <c r="G146" s="34"/>
      <c r="H146" s="34"/>
      <c r="I146" s="34"/>
      <c r="J146" s="34"/>
      <c r="K146" s="34"/>
    </row>
    <row r="147" spans="7:11" x14ac:dyDescent="0.25">
      <c r="G147" s="34"/>
      <c r="H147" s="34"/>
      <c r="I147" s="34"/>
      <c r="J147" s="34"/>
      <c r="K147" s="34"/>
    </row>
    <row r="148" spans="7:11" x14ac:dyDescent="0.25">
      <c r="G148" s="34"/>
      <c r="H148" s="34"/>
      <c r="I148" s="34"/>
      <c r="J148" s="34"/>
      <c r="K148" s="34"/>
    </row>
    <row r="149" spans="7:11" x14ac:dyDescent="0.25">
      <c r="G149" s="34"/>
      <c r="H149" s="34"/>
      <c r="I149" s="34"/>
      <c r="J149" s="34"/>
      <c r="K149" s="34"/>
    </row>
    <row r="150" spans="7:11" x14ac:dyDescent="0.25">
      <c r="G150" s="34"/>
      <c r="H150" s="34"/>
      <c r="I150" s="34"/>
      <c r="J150" s="34"/>
      <c r="K150" s="34"/>
    </row>
    <row r="151" spans="7:11" x14ac:dyDescent="0.25">
      <c r="G151" s="34"/>
      <c r="H151" s="34"/>
      <c r="I151" s="34"/>
      <c r="J151" s="34"/>
      <c r="K151" s="34"/>
    </row>
    <row r="152" spans="7:11" x14ac:dyDescent="0.25">
      <c r="G152" s="34"/>
      <c r="H152" s="34"/>
      <c r="I152" s="34"/>
      <c r="J152" s="34"/>
      <c r="K152" s="34"/>
    </row>
    <row r="153" spans="7:11" x14ac:dyDescent="0.25">
      <c r="G153" s="34"/>
      <c r="H153" s="34"/>
      <c r="I153" s="34"/>
      <c r="J153" s="34"/>
      <c r="K153" s="34"/>
    </row>
    <row r="154" spans="7:11" x14ac:dyDescent="0.25">
      <c r="G154" s="34"/>
      <c r="H154" s="34"/>
      <c r="I154" s="34"/>
      <c r="J154" s="34"/>
      <c r="K154" s="34"/>
    </row>
    <row r="155" spans="7:11" x14ac:dyDescent="0.25">
      <c r="G155" s="34"/>
      <c r="H155" s="34"/>
      <c r="I155" s="34"/>
      <c r="J155" s="34"/>
      <c r="K155" s="34"/>
    </row>
    <row r="156" spans="7:11" x14ac:dyDescent="0.25">
      <c r="G156" s="34"/>
      <c r="H156" s="34"/>
      <c r="I156" s="34"/>
      <c r="J156" s="34"/>
      <c r="K156" s="34"/>
    </row>
    <row r="157" spans="7:11" x14ac:dyDescent="0.25">
      <c r="G157" s="34"/>
      <c r="H157" s="34"/>
      <c r="I157" s="34"/>
      <c r="J157" s="34"/>
      <c r="K157" s="34"/>
    </row>
    <row r="158" spans="7:11" x14ac:dyDescent="0.25">
      <c r="G158" s="34"/>
      <c r="H158" s="34"/>
      <c r="I158" s="34"/>
      <c r="J158" s="34"/>
      <c r="K158" s="34"/>
    </row>
    <row r="159" spans="7:11" x14ac:dyDescent="0.25">
      <c r="G159" s="34"/>
      <c r="H159" s="34"/>
      <c r="I159" s="34"/>
      <c r="J159" s="34"/>
      <c r="K159" s="34"/>
    </row>
    <row r="160" spans="7:11" x14ac:dyDescent="0.25">
      <c r="G160" s="34"/>
      <c r="H160" s="34"/>
      <c r="I160" s="34"/>
      <c r="J160" s="34"/>
      <c r="K160" s="34"/>
    </row>
    <row r="161" spans="7:11" x14ac:dyDescent="0.25">
      <c r="G161" s="34"/>
      <c r="H161" s="34"/>
      <c r="I161" s="34"/>
      <c r="J161" s="34"/>
      <c r="K161" s="34"/>
    </row>
    <row r="162" spans="7:11" x14ac:dyDescent="0.25">
      <c r="G162" s="34"/>
      <c r="H162" s="34"/>
      <c r="I162" s="34"/>
      <c r="J162" s="34"/>
      <c r="K162" s="34"/>
    </row>
    <row r="163" spans="7:11" x14ac:dyDescent="0.25">
      <c r="G163" s="34"/>
      <c r="H163" s="34"/>
      <c r="I163" s="34"/>
      <c r="J163" s="34"/>
      <c r="K163" s="34"/>
    </row>
    <row r="164" spans="7:11" x14ac:dyDescent="0.25">
      <c r="G164" s="34"/>
      <c r="H164" s="34"/>
      <c r="I164" s="34"/>
      <c r="J164" s="34"/>
      <c r="K164" s="34"/>
    </row>
    <row r="165" spans="7:11" x14ac:dyDescent="0.25">
      <c r="G165" s="34"/>
      <c r="H165" s="34"/>
      <c r="I165" s="34"/>
      <c r="J165" s="34"/>
      <c r="K165" s="34"/>
    </row>
    <row r="166" spans="7:11" x14ac:dyDescent="0.25">
      <c r="G166" s="34"/>
      <c r="H166" s="34"/>
      <c r="I166" s="34"/>
      <c r="J166" s="34"/>
      <c r="K166" s="34"/>
    </row>
    <row r="167" spans="7:11" x14ac:dyDescent="0.25">
      <c r="G167" s="34"/>
      <c r="H167" s="34"/>
      <c r="I167" s="34"/>
      <c r="J167" s="34"/>
      <c r="K167" s="34"/>
    </row>
    <row r="168" spans="7:11" x14ac:dyDescent="0.25">
      <c r="G168" s="34"/>
      <c r="H168" s="34"/>
      <c r="I168" s="34"/>
      <c r="J168" s="34"/>
      <c r="K168" s="34"/>
    </row>
    <row r="169" spans="7:11" x14ac:dyDescent="0.25">
      <c r="G169" s="34"/>
      <c r="H169" s="34"/>
      <c r="I169" s="34"/>
      <c r="J169" s="34"/>
      <c r="K169" s="34"/>
    </row>
    <row r="170" spans="7:11" x14ac:dyDescent="0.25">
      <c r="G170" s="34"/>
      <c r="H170" s="34"/>
      <c r="I170" s="34"/>
      <c r="J170" s="34"/>
      <c r="K170" s="34"/>
    </row>
    <row r="171" spans="7:11" x14ac:dyDescent="0.25">
      <c r="G171" s="34"/>
      <c r="H171" s="34"/>
      <c r="I171" s="34"/>
      <c r="J171" s="34"/>
      <c r="K171" s="34"/>
    </row>
    <row r="172" spans="7:11" x14ac:dyDescent="0.25">
      <c r="G172" s="34"/>
      <c r="H172" s="34"/>
      <c r="I172" s="34"/>
      <c r="J172" s="34"/>
      <c r="K172" s="34"/>
    </row>
    <row r="173" spans="7:11" x14ac:dyDescent="0.25">
      <c r="G173" s="34"/>
      <c r="H173" s="34"/>
      <c r="I173" s="34"/>
      <c r="J173" s="34"/>
      <c r="K173" s="34"/>
    </row>
    <row r="174" spans="7:11" x14ac:dyDescent="0.25">
      <c r="G174" s="34"/>
      <c r="H174" s="34"/>
      <c r="I174" s="34"/>
      <c r="J174" s="34"/>
      <c r="K174" s="34"/>
    </row>
    <row r="175" spans="7:11" x14ac:dyDescent="0.25">
      <c r="G175" s="34"/>
      <c r="H175" s="34"/>
      <c r="I175" s="34"/>
      <c r="J175" s="34"/>
      <c r="K175" s="34"/>
    </row>
    <row r="176" spans="7:11" x14ac:dyDescent="0.25">
      <c r="G176" s="34"/>
      <c r="H176" s="34"/>
      <c r="I176" s="34"/>
      <c r="J176" s="34"/>
      <c r="K176" s="34"/>
    </row>
    <row r="177" spans="7:11" x14ac:dyDescent="0.25">
      <c r="G177" s="34"/>
      <c r="H177" s="34"/>
      <c r="I177" s="34"/>
      <c r="J177" s="34"/>
      <c r="K177" s="34"/>
    </row>
    <row r="178" spans="7:11" x14ac:dyDescent="0.25">
      <c r="G178" s="34"/>
      <c r="H178" s="34"/>
      <c r="I178" s="34"/>
      <c r="J178" s="34"/>
      <c r="K178" s="34"/>
    </row>
    <row r="179" spans="7:11" x14ac:dyDescent="0.25">
      <c r="G179" s="34"/>
      <c r="H179" s="34"/>
      <c r="I179" s="34"/>
      <c r="J179" s="34"/>
      <c r="K179" s="34"/>
    </row>
    <row r="180" spans="7:11" x14ac:dyDescent="0.25">
      <c r="G180" s="34"/>
      <c r="H180" s="34"/>
      <c r="I180" s="34"/>
      <c r="J180" s="34"/>
      <c r="K180" s="34"/>
    </row>
    <row r="181" spans="7:11" x14ac:dyDescent="0.25">
      <c r="G181" s="34"/>
      <c r="H181" s="34"/>
      <c r="I181" s="34"/>
      <c r="J181" s="34"/>
      <c r="K181" s="34"/>
    </row>
    <row r="182" spans="7:11" x14ac:dyDescent="0.25">
      <c r="G182" s="34"/>
      <c r="H182" s="34"/>
      <c r="I182" s="34"/>
      <c r="J182" s="34"/>
      <c r="K182" s="34"/>
    </row>
    <row r="183" spans="7:11" x14ac:dyDescent="0.25">
      <c r="G183" s="34"/>
      <c r="H183" s="34"/>
      <c r="I183" s="34"/>
      <c r="J183" s="34"/>
      <c r="K183" s="34"/>
    </row>
    <row r="184" spans="7:11" x14ac:dyDescent="0.25">
      <c r="G184" s="34"/>
      <c r="H184" s="34"/>
      <c r="I184" s="34"/>
      <c r="J184" s="34"/>
      <c r="K184" s="34"/>
    </row>
    <row r="185" spans="7:11" x14ac:dyDescent="0.25">
      <c r="G185" s="34"/>
      <c r="H185" s="34"/>
      <c r="I185" s="34"/>
      <c r="J185" s="34"/>
      <c r="K185" s="34"/>
    </row>
    <row r="186" spans="7:11" x14ac:dyDescent="0.25">
      <c r="G186" s="34"/>
      <c r="H186" s="34"/>
      <c r="I186" s="34"/>
      <c r="J186" s="34"/>
      <c r="K186" s="34"/>
    </row>
    <row r="187" spans="7:11" x14ac:dyDescent="0.25">
      <c r="G187" s="34"/>
      <c r="H187" s="34"/>
      <c r="I187" s="34"/>
      <c r="J187" s="34"/>
      <c r="K187" s="34"/>
    </row>
    <row r="188" spans="7:11" x14ac:dyDescent="0.25">
      <c r="G188" s="34"/>
      <c r="H188" s="34"/>
      <c r="I188" s="34"/>
      <c r="J188" s="34"/>
      <c r="K188" s="34"/>
    </row>
    <row r="189" spans="7:11" x14ac:dyDescent="0.25">
      <c r="G189" s="34"/>
      <c r="H189" s="34"/>
      <c r="I189" s="34"/>
      <c r="J189" s="34"/>
      <c r="K189" s="34"/>
    </row>
    <row r="190" spans="7:11" x14ac:dyDescent="0.25">
      <c r="G190" s="34"/>
      <c r="H190" s="34"/>
      <c r="I190" s="34"/>
      <c r="J190" s="34"/>
      <c r="K190" s="34"/>
    </row>
    <row r="191" spans="7:11" x14ac:dyDescent="0.25">
      <c r="G191" s="34"/>
      <c r="H191" s="34"/>
      <c r="I191" s="34"/>
      <c r="J191" s="34"/>
      <c r="K191" s="34"/>
    </row>
    <row r="192" spans="7:11" x14ac:dyDescent="0.25">
      <c r="G192" s="34"/>
      <c r="H192" s="34"/>
      <c r="I192" s="34"/>
      <c r="J192" s="34"/>
      <c r="K192" s="34"/>
    </row>
    <row r="193" spans="7:11" x14ac:dyDescent="0.25">
      <c r="G193" s="34"/>
      <c r="H193" s="34"/>
      <c r="I193" s="34"/>
      <c r="J193" s="34"/>
      <c r="K193" s="34"/>
    </row>
    <row r="194" spans="7:11" x14ac:dyDescent="0.25">
      <c r="G194" s="34"/>
      <c r="H194" s="34"/>
      <c r="I194" s="34"/>
      <c r="J194" s="34"/>
      <c r="K194" s="34"/>
    </row>
    <row r="195" spans="7:11" x14ac:dyDescent="0.25">
      <c r="G195" s="34"/>
      <c r="H195" s="34"/>
      <c r="I195" s="34"/>
      <c r="J195" s="34"/>
      <c r="K195" s="34"/>
    </row>
    <row r="196" spans="7:11" x14ac:dyDescent="0.25">
      <c r="G196" s="34"/>
      <c r="H196" s="34"/>
      <c r="I196" s="34"/>
      <c r="J196" s="34"/>
      <c r="K196" s="34"/>
    </row>
    <row r="197" spans="7:11" x14ac:dyDescent="0.25">
      <c r="G197" s="34"/>
      <c r="H197" s="34"/>
      <c r="I197" s="34"/>
      <c r="J197" s="34"/>
      <c r="K197" s="34"/>
    </row>
    <row r="198" spans="7:11" x14ac:dyDescent="0.25">
      <c r="G198" s="34"/>
      <c r="H198" s="34"/>
      <c r="I198" s="34"/>
      <c r="J198" s="34"/>
      <c r="K198" s="34"/>
    </row>
    <row r="199" spans="7:11" x14ac:dyDescent="0.25">
      <c r="G199" s="34"/>
      <c r="H199" s="34"/>
      <c r="I199" s="34"/>
      <c r="J199" s="34"/>
      <c r="K199" s="34"/>
    </row>
    <row r="200" spans="7:11" x14ac:dyDescent="0.25">
      <c r="G200" s="34"/>
      <c r="H200" s="34"/>
      <c r="I200" s="34"/>
      <c r="J200" s="34"/>
      <c r="K200" s="34"/>
    </row>
    <row r="201" spans="7:11" x14ac:dyDescent="0.25">
      <c r="G201" s="34"/>
      <c r="H201" s="34"/>
      <c r="I201" s="34"/>
      <c r="J201" s="34"/>
      <c r="K201" s="34"/>
    </row>
    <row r="202" spans="7:11" x14ac:dyDescent="0.25">
      <c r="G202" s="34"/>
      <c r="H202" s="34"/>
      <c r="I202" s="34"/>
      <c r="J202" s="34"/>
      <c r="K202" s="34"/>
    </row>
    <row r="203" spans="7:11" x14ac:dyDescent="0.25">
      <c r="G203" s="34"/>
      <c r="H203" s="34"/>
      <c r="I203" s="34"/>
      <c r="J203" s="34"/>
      <c r="K203" s="34"/>
    </row>
    <row r="204" spans="7:11" x14ac:dyDescent="0.25">
      <c r="G204" s="34"/>
      <c r="H204" s="34"/>
      <c r="I204" s="34"/>
      <c r="J204" s="34"/>
      <c r="K204" s="34"/>
    </row>
    <row r="205" spans="7:11" x14ac:dyDescent="0.25">
      <c r="G205" s="34"/>
      <c r="H205" s="34"/>
      <c r="I205" s="34"/>
      <c r="J205" s="34"/>
      <c r="K205" s="34"/>
    </row>
    <row r="206" spans="7:11" x14ac:dyDescent="0.25">
      <c r="G206" s="34"/>
      <c r="H206" s="34"/>
      <c r="I206" s="34"/>
      <c r="J206" s="34"/>
      <c r="K206" s="34"/>
    </row>
    <row r="207" spans="7:11" x14ac:dyDescent="0.25">
      <c r="G207" s="34"/>
      <c r="H207" s="34"/>
      <c r="I207" s="34"/>
      <c r="J207" s="34"/>
      <c r="K207" s="34"/>
    </row>
    <row r="208" spans="7:11" x14ac:dyDescent="0.25">
      <c r="G208" s="34"/>
      <c r="H208" s="34"/>
      <c r="I208" s="34"/>
      <c r="J208" s="34"/>
      <c r="K208" s="34"/>
    </row>
    <row r="209" spans="7:11" x14ac:dyDescent="0.25">
      <c r="G209" s="34"/>
      <c r="H209" s="34"/>
      <c r="I209" s="34"/>
      <c r="J209" s="34"/>
      <c r="K209" s="34"/>
    </row>
    <row r="210" spans="7:11" x14ac:dyDescent="0.25">
      <c r="G210" s="34"/>
      <c r="H210" s="34"/>
      <c r="I210" s="34"/>
      <c r="J210" s="34"/>
      <c r="K210" s="34"/>
    </row>
    <row r="211" spans="7:11" x14ac:dyDescent="0.25">
      <c r="G211" s="34"/>
      <c r="H211" s="34"/>
      <c r="I211" s="34"/>
      <c r="J211" s="34"/>
      <c r="K211" s="34"/>
    </row>
    <row r="212" spans="7:11" x14ac:dyDescent="0.25">
      <c r="G212" s="34"/>
      <c r="H212" s="34"/>
      <c r="I212" s="34"/>
      <c r="J212" s="34"/>
      <c r="K212" s="34"/>
    </row>
    <row r="213" spans="7:11" x14ac:dyDescent="0.25">
      <c r="G213" s="34"/>
      <c r="H213" s="34"/>
      <c r="I213" s="34"/>
      <c r="J213" s="34"/>
      <c r="K213" s="34"/>
    </row>
    <row r="214" spans="7:11" x14ac:dyDescent="0.25">
      <c r="G214" s="34"/>
      <c r="H214" s="34"/>
      <c r="I214" s="34"/>
      <c r="J214" s="34"/>
      <c r="K214" s="34"/>
    </row>
    <row r="215" spans="7:11" x14ac:dyDescent="0.25">
      <c r="G215" s="34"/>
      <c r="H215" s="34"/>
      <c r="I215" s="34"/>
      <c r="J215" s="34"/>
      <c r="K215" s="34"/>
    </row>
    <row r="216" spans="7:11" x14ac:dyDescent="0.25">
      <c r="G216" s="34"/>
      <c r="H216" s="34"/>
      <c r="I216" s="34"/>
      <c r="J216" s="34"/>
      <c r="K216" s="34"/>
    </row>
    <row r="217" spans="7:11" x14ac:dyDescent="0.25">
      <c r="G217" s="34"/>
      <c r="H217" s="34"/>
      <c r="I217" s="34"/>
      <c r="J217" s="34"/>
      <c r="K217" s="34"/>
    </row>
    <row r="218" spans="7:11" x14ac:dyDescent="0.25">
      <c r="G218" s="34"/>
      <c r="H218" s="34"/>
      <c r="I218" s="34"/>
      <c r="J218" s="34"/>
      <c r="K218" s="34"/>
    </row>
    <row r="219" spans="7:11" x14ac:dyDescent="0.25">
      <c r="G219" s="34"/>
      <c r="H219" s="34"/>
      <c r="I219" s="34"/>
      <c r="J219" s="34"/>
      <c r="K219" s="34"/>
    </row>
    <row r="220" spans="7:11" x14ac:dyDescent="0.25">
      <c r="G220" s="34"/>
      <c r="H220" s="34"/>
      <c r="I220" s="34"/>
      <c r="J220" s="34"/>
      <c r="K220" s="34"/>
    </row>
    <row r="221" spans="7:11" x14ac:dyDescent="0.25">
      <c r="G221" s="34"/>
      <c r="H221" s="34"/>
      <c r="I221" s="34"/>
      <c r="J221" s="34"/>
      <c r="K221" s="34"/>
    </row>
    <row r="222" spans="7:11" x14ac:dyDescent="0.25">
      <c r="G222" s="34"/>
      <c r="H222" s="34"/>
      <c r="I222" s="34"/>
      <c r="J222" s="34"/>
      <c r="K222" s="34"/>
    </row>
    <row r="223" spans="7:11" x14ac:dyDescent="0.25">
      <c r="G223" s="34"/>
      <c r="H223" s="34"/>
      <c r="I223" s="34"/>
      <c r="J223" s="34"/>
      <c r="K223" s="34"/>
    </row>
    <row r="224" spans="7:11" x14ac:dyDescent="0.25">
      <c r="G224" s="34"/>
      <c r="H224" s="34"/>
      <c r="I224" s="34"/>
      <c r="J224" s="34"/>
      <c r="K224" s="34"/>
    </row>
    <row r="225" spans="7:11" x14ac:dyDescent="0.25">
      <c r="G225" s="34"/>
      <c r="H225" s="34"/>
      <c r="I225" s="34"/>
      <c r="J225" s="34"/>
      <c r="K225" s="34"/>
    </row>
    <row r="226" spans="7:11" x14ac:dyDescent="0.25">
      <c r="G226" s="34"/>
      <c r="H226" s="34"/>
      <c r="I226" s="34"/>
      <c r="J226" s="34"/>
      <c r="K226" s="34"/>
    </row>
    <row r="227" spans="7:11" x14ac:dyDescent="0.25">
      <c r="G227" s="34"/>
      <c r="H227" s="34"/>
      <c r="I227" s="34"/>
      <c r="J227" s="34"/>
      <c r="K227" s="34"/>
    </row>
    <row r="228" spans="7:11" x14ac:dyDescent="0.25">
      <c r="G228" s="34"/>
      <c r="H228" s="34"/>
      <c r="I228" s="34"/>
      <c r="J228" s="34"/>
      <c r="K228" s="34"/>
    </row>
    <row r="229" spans="7:11" x14ac:dyDescent="0.25">
      <c r="G229" s="34"/>
      <c r="H229" s="34"/>
      <c r="I229" s="34"/>
      <c r="J229" s="34"/>
      <c r="K229" s="34"/>
    </row>
    <row r="230" spans="7:11" x14ac:dyDescent="0.25">
      <c r="G230" s="34"/>
      <c r="H230" s="34"/>
      <c r="I230" s="34"/>
      <c r="J230" s="34"/>
      <c r="K230" s="34"/>
    </row>
    <row r="231" spans="7:11" x14ac:dyDescent="0.25">
      <c r="G231" s="34"/>
      <c r="H231" s="34"/>
      <c r="I231" s="34"/>
      <c r="J231" s="34"/>
      <c r="K231" s="34"/>
    </row>
    <row r="232" spans="7:11" x14ac:dyDescent="0.25">
      <c r="G232" s="34"/>
      <c r="H232" s="34"/>
      <c r="I232" s="34"/>
      <c r="J232" s="34"/>
      <c r="K232" s="34"/>
    </row>
    <row r="233" spans="7:11" x14ac:dyDescent="0.25">
      <c r="G233" s="34"/>
      <c r="H233" s="34"/>
      <c r="I233" s="34"/>
      <c r="J233" s="34"/>
      <c r="K233" s="34"/>
    </row>
    <row r="234" spans="7:11" x14ac:dyDescent="0.25">
      <c r="G234" s="34"/>
      <c r="H234" s="34"/>
      <c r="I234" s="34"/>
      <c r="J234" s="34"/>
      <c r="K234" s="34"/>
    </row>
    <row r="235" spans="7:11" x14ac:dyDescent="0.25">
      <c r="G235" s="34"/>
      <c r="H235" s="34"/>
      <c r="I235" s="34"/>
      <c r="J235" s="34"/>
      <c r="K235" s="34"/>
    </row>
    <row r="236" spans="7:11" x14ac:dyDescent="0.25">
      <c r="G236" s="34"/>
      <c r="H236" s="34"/>
      <c r="I236" s="34"/>
      <c r="J236" s="34"/>
      <c r="K236" s="34"/>
    </row>
    <row r="237" spans="7:11" x14ac:dyDescent="0.25">
      <c r="G237" s="34"/>
      <c r="H237" s="34"/>
      <c r="I237" s="34"/>
      <c r="J237" s="34"/>
      <c r="K237" s="34"/>
    </row>
    <row r="238" spans="7:11" x14ac:dyDescent="0.25">
      <c r="G238" s="34"/>
      <c r="H238" s="34"/>
      <c r="I238" s="34"/>
      <c r="J238" s="34"/>
      <c r="K238" s="34"/>
    </row>
    <row r="239" spans="7:11" x14ac:dyDescent="0.25">
      <c r="G239" s="34"/>
      <c r="H239" s="34"/>
      <c r="I239" s="34"/>
      <c r="J239" s="34"/>
      <c r="K239" s="34"/>
    </row>
    <row r="240" spans="7:11" x14ac:dyDescent="0.25">
      <c r="G240" s="34"/>
      <c r="H240" s="34"/>
      <c r="I240" s="34"/>
      <c r="J240" s="34"/>
      <c r="K240" s="34"/>
    </row>
    <row r="241" spans="7:11" x14ac:dyDescent="0.25">
      <c r="G241" s="34"/>
      <c r="H241" s="34"/>
      <c r="I241" s="34"/>
      <c r="J241" s="34"/>
      <c r="K241" s="34"/>
    </row>
    <row r="242" spans="7:11" x14ac:dyDescent="0.25">
      <c r="G242" s="34"/>
      <c r="H242" s="34"/>
      <c r="I242" s="34"/>
      <c r="J242" s="34"/>
      <c r="K242" s="34"/>
    </row>
    <row r="243" spans="7:11" x14ac:dyDescent="0.25">
      <c r="G243" s="34"/>
      <c r="H243" s="34"/>
      <c r="I243" s="34"/>
      <c r="J243" s="34"/>
      <c r="K243" s="34"/>
    </row>
    <row r="244" spans="7:11" x14ac:dyDescent="0.25">
      <c r="G244" s="34"/>
      <c r="H244" s="34"/>
      <c r="I244" s="34"/>
      <c r="J244" s="34"/>
      <c r="K244" s="34"/>
    </row>
    <row r="245" spans="7:11" x14ac:dyDescent="0.25">
      <c r="G245" s="34"/>
      <c r="H245" s="34"/>
      <c r="I245" s="34"/>
      <c r="J245" s="34"/>
      <c r="K245" s="34"/>
    </row>
    <row r="246" spans="7:11" x14ac:dyDescent="0.25">
      <c r="G246" s="34"/>
      <c r="H246" s="34"/>
      <c r="I246" s="34"/>
      <c r="J246" s="34"/>
      <c r="K246" s="34"/>
    </row>
    <row r="247" spans="7:11" x14ac:dyDescent="0.25">
      <c r="G247" s="34"/>
      <c r="H247" s="34"/>
      <c r="I247" s="34"/>
      <c r="J247" s="34"/>
      <c r="K247" s="34"/>
    </row>
    <row r="248" spans="7:11" x14ac:dyDescent="0.25">
      <c r="G248" s="34"/>
      <c r="H248" s="34"/>
      <c r="I248" s="34"/>
      <c r="J248" s="34"/>
      <c r="K248" s="34"/>
    </row>
    <row r="249" spans="7:11" x14ac:dyDescent="0.25">
      <c r="G249" s="34"/>
      <c r="H249" s="34"/>
      <c r="I249" s="34"/>
      <c r="J249" s="34"/>
      <c r="K249" s="34"/>
    </row>
    <row r="250" spans="7:11" x14ac:dyDescent="0.25">
      <c r="G250" s="34"/>
      <c r="H250" s="34"/>
      <c r="I250" s="34"/>
      <c r="J250" s="34"/>
      <c r="K250" s="34"/>
    </row>
    <row r="251" spans="7:11" x14ac:dyDescent="0.25">
      <c r="G251" s="34"/>
      <c r="H251" s="34"/>
      <c r="I251" s="34"/>
      <c r="J251" s="34"/>
      <c r="K251" s="34"/>
    </row>
    <row r="252" spans="7:11" x14ac:dyDescent="0.25">
      <c r="G252" s="34"/>
      <c r="H252" s="34"/>
      <c r="I252" s="34"/>
      <c r="J252" s="34"/>
      <c r="K252" s="34"/>
    </row>
    <row r="253" spans="7:11" x14ac:dyDescent="0.25">
      <c r="G253" s="34"/>
      <c r="H253" s="34"/>
      <c r="I253" s="34"/>
      <c r="J253" s="34"/>
      <c r="K253" s="34"/>
    </row>
    <row r="254" spans="7:11" x14ac:dyDescent="0.25">
      <c r="G254" s="34"/>
      <c r="H254" s="34"/>
      <c r="I254" s="34"/>
      <c r="J254" s="34"/>
      <c r="K254" s="34"/>
    </row>
    <row r="255" spans="7:11" x14ac:dyDescent="0.25">
      <c r="G255" s="34"/>
      <c r="H255" s="34"/>
      <c r="I255" s="34"/>
      <c r="J255" s="34"/>
      <c r="K255" s="34"/>
    </row>
    <row r="256" spans="7:11" x14ac:dyDescent="0.25">
      <c r="G256" s="34"/>
      <c r="H256" s="34"/>
      <c r="I256" s="34"/>
      <c r="J256" s="34"/>
      <c r="K256" s="34"/>
    </row>
    <row r="257" spans="7:11" x14ac:dyDescent="0.25">
      <c r="G257" s="34"/>
      <c r="H257" s="34"/>
      <c r="I257" s="34"/>
      <c r="J257" s="34"/>
      <c r="K257" s="34"/>
    </row>
    <row r="258" spans="7:11" x14ac:dyDescent="0.25">
      <c r="G258" s="34"/>
      <c r="H258" s="34"/>
      <c r="I258" s="34"/>
      <c r="J258" s="34"/>
      <c r="K258" s="34"/>
    </row>
    <row r="259" spans="7:11" x14ac:dyDescent="0.25">
      <c r="G259" s="34"/>
      <c r="H259" s="34"/>
      <c r="I259" s="34"/>
      <c r="J259" s="34"/>
      <c r="K259" s="34"/>
    </row>
    <row r="260" spans="7:11" x14ac:dyDescent="0.25">
      <c r="G260" s="34"/>
      <c r="H260" s="34"/>
      <c r="I260" s="34"/>
      <c r="J260" s="34"/>
      <c r="K260" s="34"/>
    </row>
    <row r="261" spans="7:11" x14ac:dyDescent="0.25">
      <c r="G261" s="34"/>
      <c r="H261" s="34"/>
      <c r="I261" s="34"/>
      <c r="J261" s="34"/>
      <c r="K261" s="34"/>
    </row>
    <row r="262" spans="7:11" x14ac:dyDescent="0.25">
      <c r="G262" s="34"/>
      <c r="H262" s="34"/>
      <c r="I262" s="34"/>
      <c r="J262" s="34"/>
      <c r="K262" s="34"/>
    </row>
    <row r="263" spans="7:11" x14ac:dyDescent="0.25">
      <c r="G263" s="34"/>
      <c r="H263" s="34"/>
      <c r="I263" s="34"/>
      <c r="J263" s="34"/>
      <c r="K263" s="34"/>
    </row>
    <row r="264" spans="7:11" x14ac:dyDescent="0.25">
      <c r="G264" s="34"/>
      <c r="H264" s="34"/>
      <c r="I264" s="34"/>
      <c r="J264" s="34"/>
      <c r="K264" s="34"/>
    </row>
    <row r="265" spans="7:11" x14ac:dyDescent="0.25">
      <c r="G265" s="34"/>
      <c r="H265" s="34"/>
      <c r="I265" s="34"/>
      <c r="J265" s="34"/>
      <c r="K265" s="34"/>
    </row>
    <row r="266" spans="7:11" x14ac:dyDescent="0.25">
      <c r="G266" s="34"/>
      <c r="H266" s="34"/>
      <c r="I266" s="34"/>
      <c r="J266" s="34"/>
      <c r="K266" s="34"/>
    </row>
    <row r="267" spans="7:11" x14ac:dyDescent="0.25">
      <c r="G267" s="34"/>
      <c r="H267" s="34"/>
      <c r="I267" s="34"/>
      <c r="J267" s="34"/>
      <c r="K267" s="34"/>
    </row>
    <row r="268" spans="7:11" x14ac:dyDescent="0.25">
      <c r="G268" s="34"/>
      <c r="H268" s="34"/>
      <c r="I268" s="34"/>
      <c r="J268" s="34"/>
      <c r="K268" s="34"/>
    </row>
    <row r="269" spans="7:11" x14ac:dyDescent="0.25">
      <c r="G269" s="34"/>
      <c r="H269" s="34"/>
      <c r="I269" s="34"/>
      <c r="J269" s="34"/>
      <c r="K269" s="34"/>
    </row>
    <row r="270" spans="7:11" x14ac:dyDescent="0.25">
      <c r="G270" s="34"/>
      <c r="H270" s="34"/>
      <c r="I270" s="34"/>
      <c r="J270" s="34"/>
      <c r="K270" s="34"/>
    </row>
    <row r="271" spans="7:11" x14ac:dyDescent="0.25">
      <c r="G271" s="34"/>
      <c r="H271" s="34"/>
      <c r="I271" s="34"/>
      <c r="J271" s="34"/>
      <c r="K271" s="34"/>
    </row>
    <row r="272" spans="7:11" x14ac:dyDescent="0.25">
      <c r="G272" s="34"/>
      <c r="H272" s="34"/>
      <c r="I272" s="34"/>
      <c r="J272" s="34"/>
      <c r="K272" s="34"/>
    </row>
    <row r="273" spans="7:11" x14ac:dyDescent="0.25">
      <c r="G273" s="34"/>
      <c r="H273" s="34"/>
      <c r="I273" s="34"/>
      <c r="J273" s="34"/>
      <c r="K273" s="34"/>
    </row>
    <row r="274" spans="7:11" x14ac:dyDescent="0.25">
      <c r="G274" s="34"/>
      <c r="H274" s="34"/>
      <c r="I274" s="34"/>
      <c r="J274" s="34"/>
      <c r="K274" s="34"/>
    </row>
    <row r="275" spans="7:11" x14ac:dyDescent="0.25">
      <c r="G275" s="34"/>
      <c r="H275" s="34"/>
      <c r="I275" s="34"/>
      <c r="J275" s="34"/>
      <c r="K275" s="34"/>
    </row>
    <row r="276" spans="7:11" x14ac:dyDescent="0.25">
      <c r="G276" s="34"/>
      <c r="H276" s="34"/>
      <c r="I276" s="34"/>
      <c r="J276" s="34"/>
      <c r="K276" s="34"/>
    </row>
    <row r="277" spans="7:11" x14ac:dyDescent="0.25">
      <c r="G277" s="34"/>
      <c r="H277" s="34"/>
      <c r="I277" s="34"/>
      <c r="J277" s="34"/>
      <c r="K277" s="34"/>
    </row>
    <row r="278" spans="7:11" x14ac:dyDescent="0.25">
      <c r="G278" s="34"/>
      <c r="H278" s="34"/>
      <c r="I278" s="34"/>
      <c r="J278" s="34"/>
      <c r="K278" s="34"/>
    </row>
    <row r="279" spans="7:11" x14ac:dyDescent="0.25">
      <c r="G279" s="34"/>
      <c r="H279" s="34"/>
      <c r="I279" s="34"/>
      <c r="J279" s="34"/>
      <c r="K279" s="34"/>
    </row>
    <row r="280" spans="7:11" x14ac:dyDescent="0.25">
      <c r="G280" s="34"/>
      <c r="H280" s="34"/>
      <c r="I280" s="34"/>
      <c r="J280" s="34"/>
      <c r="K280" s="34"/>
    </row>
    <row r="281" spans="7:11" x14ac:dyDescent="0.25">
      <c r="G281" s="34"/>
      <c r="H281" s="34"/>
      <c r="I281" s="34"/>
      <c r="J281" s="34"/>
      <c r="K281" s="34"/>
    </row>
    <row r="282" spans="7:11" x14ac:dyDescent="0.25">
      <c r="G282" s="34"/>
      <c r="H282" s="34"/>
      <c r="I282" s="34"/>
      <c r="J282" s="34"/>
      <c r="K282" s="34"/>
    </row>
    <row r="283" spans="7:11" x14ac:dyDescent="0.25">
      <c r="G283" s="34"/>
      <c r="H283" s="34"/>
      <c r="I283" s="34"/>
      <c r="J283" s="34"/>
      <c r="K283" s="34"/>
    </row>
    <row r="284" spans="7:11" x14ac:dyDescent="0.25">
      <c r="G284" s="34"/>
      <c r="H284" s="34"/>
      <c r="I284" s="34"/>
      <c r="J284" s="34"/>
      <c r="K284" s="34"/>
    </row>
    <row r="285" spans="7:11" x14ac:dyDescent="0.25">
      <c r="G285" s="34"/>
      <c r="H285" s="34"/>
      <c r="I285" s="34"/>
      <c r="J285" s="34"/>
      <c r="K285" s="34"/>
    </row>
    <row r="286" spans="7:11" x14ac:dyDescent="0.25">
      <c r="G286" s="34"/>
      <c r="H286" s="34"/>
      <c r="I286" s="34"/>
      <c r="J286" s="34"/>
      <c r="K286" s="34"/>
    </row>
    <row r="287" spans="7:11" x14ac:dyDescent="0.25">
      <c r="G287" s="34"/>
      <c r="H287" s="34"/>
      <c r="I287" s="34"/>
      <c r="J287" s="34"/>
      <c r="K287" s="34"/>
    </row>
    <row r="288" spans="7:11" x14ac:dyDescent="0.25">
      <c r="G288" s="34"/>
      <c r="H288" s="34"/>
      <c r="I288" s="34"/>
      <c r="J288" s="34"/>
      <c r="K288" s="34"/>
    </row>
    <row r="289" spans="7:11" x14ac:dyDescent="0.25">
      <c r="G289" s="34"/>
      <c r="H289" s="34"/>
      <c r="I289" s="34"/>
      <c r="J289" s="34"/>
      <c r="K289" s="34"/>
    </row>
    <row r="290" spans="7:11" x14ac:dyDescent="0.25">
      <c r="G290" s="34"/>
      <c r="H290" s="34"/>
      <c r="I290" s="34"/>
      <c r="J290" s="34"/>
      <c r="K290" s="34"/>
    </row>
    <row r="291" spans="7:11" x14ac:dyDescent="0.25">
      <c r="G291" s="34"/>
      <c r="H291" s="34"/>
      <c r="I291" s="34"/>
      <c r="J291" s="34"/>
      <c r="K291" s="34"/>
    </row>
    <row r="292" spans="7:11" x14ac:dyDescent="0.25">
      <c r="G292" s="34"/>
      <c r="H292" s="34"/>
      <c r="I292" s="34"/>
      <c r="J292" s="34"/>
      <c r="K292" s="34"/>
    </row>
    <row r="293" spans="7:11" x14ac:dyDescent="0.25">
      <c r="G293" s="34"/>
      <c r="H293" s="34"/>
      <c r="I293" s="34"/>
      <c r="J293" s="34"/>
      <c r="K293" s="34"/>
    </row>
    <row r="294" spans="7:11" x14ac:dyDescent="0.25">
      <c r="G294" s="34"/>
      <c r="H294" s="34"/>
      <c r="I294" s="34"/>
      <c r="J294" s="34"/>
      <c r="K294" s="34"/>
    </row>
    <row r="295" spans="7:11" x14ac:dyDescent="0.25">
      <c r="G295" s="34"/>
      <c r="H295" s="34"/>
      <c r="I295" s="34"/>
      <c r="J295" s="34"/>
      <c r="K295" s="34"/>
    </row>
    <row r="296" spans="7:11" x14ac:dyDescent="0.25">
      <c r="G296" s="34"/>
      <c r="H296" s="34"/>
      <c r="I296" s="34"/>
      <c r="J296" s="34"/>
      <c r="K296" s="34"/>
    </row>
    <row r="297" spans="7:11" x14ac:dyDescent="0.25">
      <c r="G297" s="34"/>
      <c r="H297" s="34"/>
      <c r="I297" s="34"/>
      <c r="J297" s="34"/>
      <c r="K297" s="34"/>
    </row>
    <row r="298" spans="7:11" x14ac:dyDescent="0.25">
      <c r="G298" s="34"/>
      <c r="H298" s="34"/>
      <c r="I298" s="34"/>
      <c r="J298" s="34"/>
      <c r="K298" s="34"/>
    </row>
    <row r="299" spans="7:11" x14ac:dyDescent="0.25">
      <c r="G299" s="34"/>
      <c r="H299" s="34"/>
      <c r="I299" s="34"/>
      <c r="J299" s="34"/>
      <c r="K299" s="34"/>
    </row>
    <row r="300" spans="7:11" x14ac:dyDescent="0.25">
      <c r="G300" s="34"/>
      <c r="H300" s="34"/>
      <c r="I300" s="34"/>
      <c r="J300" s="34"/>
      <c r="K300" s="34"/>
    </row>
    <row r="301" spans="7:11" x14ac:dyDescent="0.25">
      <c r="G301" s="34"/>
      <c r="H301" s="34"/>
      <c r="I301" s="34"/>
      <c r="J301" s="34"/>
      <c r="K301" s="34"/>
    </row>
    <row r="302" spans="7:11" x14ac:dyDescent="0.25">
      <c r="G302" s="34"/>
      <c r="H302" s="34"/>
      <c r="I302" s="34"/>
      <c r="J302" s="34"/>
      <c r="K302" s="34"/>
    </row>
    <row r="303" spans="7:11" x14ac:dyDescent="0.25">
      <c r="G303" s="34"/>
      <c r="H303" s="34"/>
      <c r="I303" s="34"/>
      <c r="J303" s="34"/>
      <c r="K303" s="34"/>
    </row>
    <row r="304" spans="7:11" x14ac:dyDescent="0.25">
      <c r="G304" s="34"/>
      <c r="H304" s="34"/>
      <c r="I304" s="34"/>
      <c r="J304" s="34"/>
      <c r="K304" s="34"/>
    </row>
    <row r="305" spans="7:11" x14ac:dyDescent="0.25">
      <c r="G305" s="34"/>
      <c r="H305" s="34"/>
      <c r="I305" s="34"/>
      <c r="J305" s="34"/>
      <c r="K305" s="34"/>
    </row>
    <row r="306" spans="7:11" x14ac:dyDescent="0.25">
      <c r="G306" s="34"/>
      <c r="H306" s="34"/>
      <c r="I306" s="34"/>
      <c r="J306" s="34"/>
      <c r="K306" s="34"/>
    </row>
    <row r="307" spans="7:11" x14ac:dyDescent="0.25">
      <c r="G307" s="34"/>
      <c r="H307" s="34"/>
      <c r="I307" s="34"/>
      <c r="J307" s="34"/>
      <c r="K307" s="34"/>
    </row>
    <row r="308" spans="7:11" x14ac:dyDescent="0.25">
      <c r="G308" s="34"/>
      <c r="H308" s="34"/>
      <c r="I308" s="34"/>
      <c r="J308" s="34"/>
      <c r="K308" s="34"/>
    </row>
    <row r="309" spans="7:11" x14ac:dyDescent="0.25">
      <c r="G309" s="34"/>
      <c r="H309" s="34"/>
      <c r="I309" s="34"/>
      <c r="J309" s="34"/>
      <c r="K309" s="34"/>
    </row>
    <row r="310" spans="7:11" x14ac:dyDescent="0.25">
      <c r="G310" s="34"/>
      <c r="H310" s="34"/>
      <c r="I310" s="34"/>
      <c r="J310" s="34"/>
      <c r="K310" s="34"/>
    </row>
    <row r="311" spans="7:11" x14ac:dyDescent="0.25">
      <c r="G311" s="34"/>
      <c r="H311" s="34"/>
      <c r="I311" s="34"/>
      <c r="J311" s="34"/>
      <c r="K311" s="34"/>
    </row>
    <row r="312" spans="7:11" x14ac:dyDescent="0.25">
      <c r="G312" s="34"/>
      <c r="H312" s="34"/>
      <c r="I312" s="34"/>
      <c r="J312" s="34"/>
      <c r="K312" s="34"/>
    </row>
    <row r="313" spans="7:11" x14ac:dyDescent="0.25">
      <c r="G313" s="34"/>
      <c r="H313" s="34"/>
      <c r="I313" s="34"/>
      <c r="J313" s="34"/>
      <c r="K313" s="34"/>
    </row>
    <row r="314" spans="7:11" x14ac:dyDescent="0.25">
      <c r="G314" s="34"/>
      <c r="H314" s="34"/>
      <c r="I314" s="34"/>
      <c r="J314" s="34"/>
      <c r="K314" s="34"/>
    </row>
    <row r="315" spans="7:11" x14ac:dyDescent="0.25">
      <c r="G315" s="34"/>
      <c r="H315" s="34"/>
      <c r="I315" s="34"/>
      <c r="J315" s="34"/>
      <c r="K315" s="34"/>
    </row>
    <row r="316" spans="7:11" x14ac:dyDescent="0.25">
      <c r="G316" s="34"/>
      <c r="H316" s="34"/>
      <c r="I316" s="34"/>
      <c r="J316" s="34"/>
      <c r="K316" s="34"/>
    </row>
    <row r="317" spans="7:11" x14ac:dyDescent="0.25">
      <c r="G317" s="34"/>
      <c r="H317" s="34"/>
      <c r="I317" s="34"/>
      <c r="J317" s="34"/>
      <c r="K317" s="34"/>
    </row>
    <row r="318" spans="7:11" x14ac:dyDescent="0.25">
      <c r="G318" s="34"/>
      <c r="H318" s="34"/>
      <c r="I318" s="34"/>
      <c r="J318" s="34"/>
      <c r="K318" s="34"/>
    </row>
    <row r="319" spans="7:11" x14ac:dyDescent="0.25">
      <c r="G319" s="34"/>
      <c r="H319" s="34"/>
      <c r="I319" s="34"/>
      <c r="J319" s="34"/>
      <c r="K319" s="34"/>
    </row>
    <row r="320" spans="7:11" x14ac:dyDescent="0.25">
      <c r="G320" s="34"/>
      <c r="H320" s="34"/>
      <c r="I320" s="34"/>
      <c r="J320" s="34"/>
      <c r="K320" s="34"/>
    </row>
    <row r="321" spans="7:11" x14ac:dyDescent="0.25">
      <c r="G321" s="34"/>
      <c r="H321" s="34"/>
      <c r="I321" s="34"/>
      <c r="J321" s="34"/>
      <c r="K321" s="34"/>
    </row>
    <row r="322" spans="7:11" x14ac:dyDescent="0.25">
      <c r="G322" s="34"/>
      <c r="H322" s="34"/>
      <c r="I322" s="34"/>
      <c r="J322" s="34"/>
      <c r="K322" s="34"/>
    </row>
    <row r="323" spans="7:11" x14ac:dyDescent="0.25">
      <c r="G323" s="34"/>
      <c r="H323" s="34"/>
      <c r="I323" s="34"/>
      <c r="J323" s="34"/>
      <c r="K323" s="34"/>
    </row>
    <row r="324" spans="7:11" x14ac:dyDescent="0.25">
      <c r="G324" s="34"/>
      <c r="H324" s="34"/>
      <c r="I324" s="34"/>
      <c r="J324" s="34"/>
      <c r="K324" s="34"/>
    </row>
    <row r="325" spans="7:11" x14ac:dyDescent="0.25">
      <c r="G325" s="34"/>
      <c r="H325" s="34"/>
      <c r="I325" s="34"/>
      <c r="J325" s="34"/>
      <c r="K325" s="34"/>
    </row>
    <row r="326" spans="7:11" x14ac:dyDescent="0.25">
      <c r="G326" s="34"/>
      <c r="H326" s="34"/>
      <c r="I326" s="34"/>
      <c r="J326" s="34"/>
      <c r="K326" s="34"/>
    </row>
    <row r="327" spans="7:11" x14ac:dyDescent="0.25">
      <c r="G327" s="34"/>
      <c r="H327" s="34"/>
      <c r="I327" s="34"/>
      <c r="J327" s="34"/>
      <c r="K327" s="34"/>
    </row>
    <row r="328" spans="7:11" x14ac:dyDescent="0.25">
      <c r="G328" s="34"/>
      <c r="H328" s="34"/>
      <c r="I328" s="34"/>
      <c r="J328" s="34"/>
      <c r="K328" s="34"/>
    </row>
    <row r="329" spans="7:11" x14ac:dyDescent="0.25">
      <c r="G329" s="34"/>
      <c r="H329" s="34"/>
      <c r="I329" s="34"/>
      <c r="J329" s="34"/>
      <c r="K329" s="34"/>
    </row>
    <row r="330" spans="7:11" x14ac:dyDescent="0.25">
      <c r="G330" s="34"/>
      <c r="H330" s="34"/>
      <c r="I330" s="34"/>
      <c r="J330" s="34"/>
      <c r="K330" s="34"/>
    </row>
    <row r="331" spans="7:11" x14ac:dyDescent="0.25">
      <c r="G331" s="34"/>
      <c r="H331" s="34"/>
      <c r="I331" s="34"/>
      <c r="J331" s="34"/>
      <c r="K331" s="34"/>
    </row>
    <row r="332" spans="7:11" x14ac:dyDescent="0.25">
      <c r="G332" s="34"/>
      <c r="H332" s="34"/>
      <c r="I332" s="34"/>
      <c r="J332" s="34"/>
      <c r="K332" s="34"/>
    </row>
    <row r="333" spans="7:11" x14ac:dyDescent="0.25">
      <c r="G333" s="34"/>
      <c r="H333" s="34"/>
      <c r="I333" s="34"/>
      <c r="J333" s="34"/>
      <c r="K333" s="34"/>
    </row>
    <row r="334" spans="7:11" x14ac:dyDescent="0.25">
      <c r="G334" s="34"/>
      <c r="H334" s="34"/>
      <c r="I334" s="34"/>
      <c r="J334" s="34"/>
      <c r="K334" s="34"/>
    </row>
    <row r="335" spans="7:11" x14ac:dyDescent="0.25">
      <c r="G335" s="34"/>
      <c r="H335" s="34"/>
      <c r="I335" s="34"/>
      <c r="J335" s="34"/>
      <c r="K335" s="34"/>
    </row>
    <row r="336" spans="7:11" x14ac:dyDescent="0.25">
      <c r="G336" s="34"/>
      <c r="H336" s="34"/>
      <c r="I336" s="34"/>
      <c r="J336" s="34"/>
      <c r="K336" s="34"/>
    </row>
    <row r="337" spans="7:11" x14ac:dyDescent="0.25">
      <c r="G337" s="34"/>
      <c r="H337" s="34"/>
      <c r="I337" s="34"/>
      <c r="J337" s="34"/>
      <c r="K337" s="34"/>
    </row>
    <row r="338" spans="7:11" x14ac:dyDescent="0.25">
      <c r="G338" s="34"/>
      <c r="H338" s="34"/>
      <c r="I338" s="34"/>
      <c r="J338" s="34"/>
      <c r="K338" s="34"/>
    </row>
    <row r="339" spans="7:11" x14ac:dyDescent="0.25">
      <c r="G339" s="34"/>
      <c r="H339" s="34"/>
      <c r="I339" s="34"/>
      <c r="J339" s="34"/>
      <c r="K339" s="34"/>
    </row>
    <row r="340" spans="7:11" x14ac:dyDescent="0.25">
      <c r="G340" s="34"/>
      <c r="H340" s="34"/>
      <c r="I340" s="34"/>
      <c r="J340" s="34"/>
      <c r="K340" s="34"/>
    </row>
    <row r="341" spans="7:11" x14ac:dyDescent="0.25">
      <c r="G341" s="34"/>
      <c r="H341" s="34"/>
      <c r="I341" s="34"/>
      <c r="J341" s="34"/>
      <c r="K341" s="34"/>
    </row>
    <row r="342" spans="7:11" x14ac:dyDescent="0.25">
      <c r="G342" s="34"/>
      <c r="H342" s="34"/>
      <c r="I342" s="34"/>
      <c r="J342" s="34"/>
      <c r="K342" s="34"/>
    </row>
    <row r="343" spans="7:11" x14ac:dyDescent="0.25">
      <c r="G343" s="34"/>
      <c r="H343" s="34"/>
      <c r="I343" s="34"/>
      <c r="J343" s="34"/>
      <c r="K343" s="34"/>
    </row>
    <row r="344" spans="7:11" x14ac:dyDescent="0.25">
      <c r="G344" s="34"/>
      <c r="H344" s="34"/>
      <c r="I344" s="34"/>
      <c r="J344" s="34"/>
      <c r="K344" s="34"/>
    </row>
    <row r="345" spans="7:11" x14ac:dyDescent="0.25">
      <c r="G345" s="34"/>
      <c r="H345" s="34"/>
      <c r="I345" s="34"/>
      <c r="J345" s="34"/>
      <c r="K345" s="34"/>
    </row>
    <row r="346" spans="7:11" x14ac:dyDescent="0.25">
      <c r="G346" s="34"/>
      <c r="H346" s="34"/>
      <c r="I346" s="34"/>
      <c r="J346" s="34"/>
      <c r="K346" s="34"/>
    </row>
    <row r="347" spans="7:11" x14ac:dyDescent="0.25">
      <c r="G347" s="34"/>
      <c r="H347" s="34"/>
      <c r="I347" s="34"/>
      <c r="J347" s="34"/>
      <c r="K347" s="34"/>
    </row>
    <row r="348" spans="7:11" x14ac:dyDescent="0.25">
      <c r="G348" s="34"/>
      <c r="H348" s="34"/>
      <c r="I348" s="34"/>
      <c r="J348" s="34"/>
      <c r="K348" s="34"/>
    </row>
    <row r="349" spans="7:11" x14ac:dyDescent="0.25">
      <c r="G349" s="34"/>
      <c r="H349" s="34"/>
      <c r="I349" s="34"/>
      <c r="J349" s="34"/>
      <c r="K349" s="34"/>
    </row>
    <row r="350" spans="7:11" x14ac:dyDescent="0.25">
      <c r="G350" s="34"/>
      <c r="H350" s="34"/>
      <c r="I350" s="34"/>
      <c r="J350" s="34"/>
      <c r="K350" s="34"/>
    </row>
    <row r="351" spans="7:11" x14ac:dyDescent="0.25">
      <c r="G351" s="34"/>
      <c r="H351" s="34"/>
      <c r="I351" s="34"/>
      <c r="J351" s="34"/>
      <c r="K351" s="34"/>
    </row>
    <row r="352" spans="7:11" x14ac:dyDescent="0.25">
      <c r="G352" s="34"/>
      <c r="H352" s="34"/>
      <c r="I352" s="34"/>
      <c r="J352" s="34"/>
      <c r="K352" s="34"/>
    </row>
    <row r="353" spans="7:11" x14ac:dyDescent="0.25">
      <c r="G353" s="34"/>
      <c r="H353" s="34"/>
      <c r="I353" s="34"/>
      <c r="J353" s="34"/>
      <c r="K353" s="34"/>
    </row>
    <row r="354" spans="7:11" x14ac:dyDescent="0.25">
      <c r="G354" s="34"/>
      <c r="H354" s="34"/>
      <c r="I354" s="34"/>
      <c r="J354" s="34"/>
      <c r="K354" s="34"/>
    </row>
    <row r="355" spans="7:11" x14ac:dyDescent="0.25">
      <c r="G355" s="34"/>
      <c r="H355" s="34"/>
      <c r="I355" s="34"/>
      <c r="J355" s="34"/>
      <c r="K355" s="34"/>
    </row>
    <row r="356" spans="7:11" x14ac:dyDescent="0.25">
      <c r="G356" s="34"/>
      <c r="H356" s="34"/>
      <c r="I356" s="34"/>
      <c r="J356" s="34"/>
      <c r="K356" s="34"/>
    </row>
    <row r="357" spans="7:11" x14ac:dyDescent="0.25">
      <c r="G357" s="34"/>
      <c r="H357" s="34"/>
      <c r="I357" s="34"/>
      <c r="J357" s="34"/>
      <c r="K357" s="34"/>
    </row>
    <row r="358" spans="7:11" x14ac:dyDescent="0.25">
      <c r="G358" s="34"/>
      <c r="H358" s="34"/>
      <c r="I358" s="34"/>
      <c r="J358" s="34"/>
      <c r="K358" s="34"/>
    </row>
    <row r="359" spans="7:11" x14ac:dyDescent="0.25">
      <c r="G359" s="34"/>
      <c r="H359" s="34"/>
      <c r="I359" s="34"/>
      <c r="J359" s="34"/>
      <c r="K359" s="34"/>
    </row>
    <row r="360" spans="7:11" x14ac:dyDescent="0.25">
      <c r="G360" s="34"/>
      <c r="H360" s="34"/>
      <c r="I360" s="34"/>
      <c r="J360" s="34"/>
      <c r="K360" s="34"/>
    </row>
    <row r="361" spans="7:11" x14ac:dyDescent="0.25">
      <c r="G361" s="34"/>
      <c r="H361" s="34"/>
      <c r="I361" s="34"/>
      <c r="J361" s="34"/>
      <c r="K361" s="34"/>
    </row>
    <row r="362" spans="7:11" x14ac:dyDescent="0.25">
      <c r="G362" s="34"/>
      <c r="H362" s="34"/>
      <c r="I362" s="34"/>
      <c r="J362" s="34"/>
      <c r="K362" s="34"/>
    </row>
    <row r="363" spans="7:11" x14ac:dyDescent="0.25">
      <c r="G363" s="34"/>
      <c r="H363" s="34"/>
      <c r="I363" s="34"/>
      <c r="J363" s="34"/>
      <c r="K363" s="34"/>
    </row>
    <row r="364" spans="7:11" x14ac:dyDescent="0.25">
      <c r="G364" s="34"/>
      <c r="H364" s="34"/>
      <c r="I364" s="34"/>
      <c r="J364" s="34"/>
      <c r="K364" s="34"/>
    </row>
    <row r="365" spans="7:11" x14ac:dyDescent="0.25">
      <c r="G365" s="34"/>
      <c r="H365" s="34"/>
      <c r="I365" s="34"/>
      <c r="J365" s="34"/>
      <c r="K365" s="34"/>
    </row>
    <row r="366" spans="7:11" x14ac:dyDescent="0.25">
      <c r="G366" s="34"/>
      <c r="H366" s="34"/>
      <c r="I366" s="34"/>
      <c r="J366" s="34"/>
      <c r="K366" s="34"/>
    </row>
    <row r="367" spans="7:11" x14ac:dyDescent="0.25">
      <c r="G367" s="34"/>
      <c r="H367" s="34"/>
      <c r="I367" s="34"/>
      <c r="J367" s="34"/>
      <c r="K367" s="34"/>
    </row>
    <row r="368" spans="7:11" x14ac:dyDescent="0.25">
      <c r="G368" s="34"/>
      <c r="H368" s="34"/>
      <c r="I368" s="34"/>
      <c r="J368" s="34"/>
      <c r="K368" s="34"/>
    </row>
    <row r="369" spans="7:11" x14ac:dyDescent="0.25">
      <c r="G369" s="34"/>
      <c r="H369" s="34"/>
      <c r="I369" s="34"/>
      <c r="J369" s="34"/>
      <c r="K369" s="34"/>
    </row>
    <row r="370" spans="7:11" x14ac:dyDescent="0.25">
      <c r="G370" s="34"/>
      <c r="H370" s="34"/>
      <c r="I370" s="34"/>
      <c r="J370" s="34"/>
      <c r="K370" s="34"/>
    </row>
    <row r="371" spans="7:11" x14ac:dyDescent="0.25">
      <c r="G371" s="34"/>
      <c r="H371" s="34"/>
      <c r="I371" s="34"/>
      <c r="J371" s="34"/>
      <c r="K371" s="34"/>
    </row>
    <row r="372" spans="7:11" x14ac:dyDescent="0.25">
      <c r="G372" s="34"/>
      <c r="H372" s="34"/>
      <c r="I372" s="34"/>
      <c r="J372" s="34"/>
      <c r="K372" s="34"/>
    </row>
    <row r="373" spans="7:11" x14ac:dyDescent="0.25">
      <c r="G373" s="34"/>
      <c r="H373" s="34"/>
      <c r="I373" s="34"/>
      <c r="J373" s="34"/>
      <c r="K373" s="34"/>
    </row>
    <row r="374" spans="7:11" x14ac:dyDescent="0.25">
      <c r="G374" s="34"/>
      <c r="H374" s="34"/>
      <c r="I374" s="34"/>
      <c r="J374" s="34"/>
      <c r="K374" s="34"/>
    </row>
    <row r="375" spans="7:11" x14ac:dyDescent="0.25">
      <c r="G375" s="34"/>
      <c r="H375" s="34"/>
      <c r="I375" s="34"/>
      <c r="J375" s="34"/>
      <c r="K375" s="34"/>
    </row>
    <row r="376" spans="7:11" x14ac:dyDescent="0.25">
      <c r="G376" s="34"/>
      <c r="H376" s="34"/>
      <c r="I376" s="34"/>
      <c r="J376" s="34"/>
      <c r="K376" s="34"/>
    </row>
    <row r="377" spans="7:11" x14ac:dyDescent="0.25">
      <c r="G377" s="34"/>
      <c r="H377" s="34"/>
      <c r="I377" s="34"/>
      <c r="J377" s="34"/>
      <c r="K377" s="34"/>
    </row>
    <row r="378" spans="7:11" x14ac:dyDescent="0.25">
      <c r="G378" s="34"/>
      <c r="H378" s="34"/>
      <c r="I378" s="34"/>
      <c r="J378" s="34"/>
      <c r="K378" s="34"/>
    </row>
    <row r="379" spans="7:11" x14ac:dyDescent="0.25">
      <c r="G379" s="34"/>
      <c r="H379" s="34"/>
      <c r="I379" s="34"/>
      <c r="J379" s="34"/>
      <c r="K379" s="34"/>
    </row>
    <row r="380" spans="7:11" x14ac:dyDescent="0.25">
      <c r="G380" s="34"/>
      <c r="H380" s="34"/>
      <c r="I380" s="34"/>
      <c r="J380" s="34"/>
      <c r="K380" s="34"/>
    </row>
    <row r="381" spans="7:11" x14ac:dyDescent="0.25">
      <c r="G381" s="34"/>
      <c r="H381" s="34"/>
      <c r="I381" s="34"/>
      <c r="J381" s="34"/>
      <c r="K381" s="34"/>
    </row>
    <row r="382" spans="7:11" x14ac:dyDescent="0.25">
      <c r="G382" s="34"/>
      <c r="H382" s="34"/>
      <c r="I382" s="34"/>
      <c r="J382" s="34"/>
      <c r="K382" s="34"/>
    </row>
    <row r="383" spans="7:11" x14ac:dyDescent="0.25">
      <c r="G383" s="34"/>
      <c r="H383" s="34"/>
      <c r="I383" s="34"/>
      <c r="J383" s="34"/>
      <c r="K383" s="34"/>
    </row>
    <row r="384" spans="7:11" x14ac:dyDescent="0.25">
      <c r="G384" s="34"/>
      <c r="H384" s="34"/>
      <c r="I384" s="34"/>
      <c r="J384" s="34"/>
      <c r="K384" s="34"/>
    </row>
    <row r="385" spans="7:11" x14ac:dyDescent="0.25">
      <c r="G385" s="34"/>
      <c r="H385" s="34"/>
      <c r="I385" s="34"/>
      <c r="J385" s="34"/>
      <c r="K385" s="34"/>
    </row>
    <row r="386" spans="7:11" x14ac:dyDescent="0.25">
      <c r="G386" s="34"/>
      <c r="H386" s="34"/>
      <c r="I386" s="34"/>
      <c r="J386" s="34"/>
      <c r="K386" s="34"/>
    </row>
    <row r="387" spans="7:11" x14ac:dyDescent="0.25">
      <c r="G387" s="34"/>
      <c r="H387" s="34"/>
      <c r="I387" s="34"/>
      <c r="J387" s="34"/>
      <c r="K387" s="34"/>
    </row>
    <row r="388" spans="7:11" x14ac:dyDescent="0.25">
      <c r="G388" s="34"/>
      <c r="H388" s="34"/>
      <c r="I388" s="34"/>
      <c r="J388" s="34"/>
      <c r="K388" s="34"/>
    </row>
    <row r="389" spans="7:11" x14ac:dyDescent="0.25">
      <c r="G389" s="34"/>
      <c r="H389" s="34"/>
      <c r="I389" s="34"/>
      <c r="J389" s="34"/>
      <c r="K389" s="34"/>
    </row>
    <row r="390" spans="7:11" x14ac:dyDescent="0.25">
      <c r="G390" s="34"/>
      <c r="H390" s="34"/>
      <c r="I390" s="34"/>
      <c r="J390" s="34"/>
      <c r="K390" s="34"/>
    </row>
    <row r="391" spans="7:11" x14ac:dyDescent="0.25">
      <c r="G391" s="34"/>
      <c r="H391" s="34"/>
      <c r="I391" s="34"/>
      <c r="J391" s="34"/>
      <c r="K391" s="34"/>
    </row>
    <row r="392" spans="7:11" x14ac:dyDescent="0.25">
      <c r="G392" s="34"/>
      <c r="H392" s="34"/>
      <c r="I392" s="34"/>
      <c r="J392" s="34"/>
      <c r="K392" s="34"/>
    </row>
    <row r="393" spans="7:11" x14ac:dyDescent="0.25">
      <c r="G393" s="34"/>
      <c r="H393" s="34"/>
      <c r="I393" s="34"/>
      <c r="J393" s="34"/>
      <c r="K393" s="34"/>
    </row>
    <row r="394" spans="7:11" x14ac:dyDescent="0.25">
      <c r="G394" s="34"/>
      <c r="H394" s="34"/>
      <c r="I394" s="34"/>
      <c r="J394" s="34"/>
      <c r="K394" s="34"/>
    </row>
    <row r="395" spans="7:11" x14ac:dyDescent="0.25">
      <c r="G395" s="34"/>
      <c r="H395" s="34"/>
      <c r="I395" s="34"/>
      <c r="J395" s="34"/>
      <c r="K395" s="34"/>
    </row>
    <row r="396" spans="7:11" x14ac:dyDescent="0.25">
      <c r="G396" s="34"/>
      <c r="H396" s="34"/>
      <c r="I396" s="34"/>
      <c r="J396" s="34"/>
      <c r="K396" s="34"/>
    </row>
    <row r="397" spans="7:11" x14ac:dyDescent="0.25">
      <c r="G397" s="34"/>
      <c r="H397" s="34"/>
      <c r="I397" s="34"/>
      <c r="J397" s="34"/>
      <c r="K397" s="34"/>
    </row>
    <row r="398" spans="7:11" x14ac:dyDescent="0.25">
      <c r="G398" s="34"/>
      <c r="H398" s="34"/>
      <c r="I398" s="34"/>
      <c r="J398" s="34"/>
      <c r="K398" s="34"/>
    </row>
    <row r="399" spans="7:11" x14ac:dyDescent="0.25">
      <c r="G399" s="34"/>
      <c r="H399" s="34"/>
      <c r="I399" s="34"/>
      <c r="J399" s="34"/>
      <c r="K399" s="34"/>
    </row>
    <row r="400" spans="7:11" x14ac:dyDescent="0.25">
      <c r="G400" s="34"/>
      <c r="H400" s="34"/>
      <c r="I400" s="34"/>
      <c r="J400" s="34"/>
      <c r="K400" s="34"/>
    </row>
    <row r="401" spans="7:11" x14ac:dyDescent="0.25">
      <c r="G401" s="34"/>
      <c r="H401" s="34"/>
      <c r="I401" s="34"/>
      <c r="J401" s="34"/>
      <c r="K401" s="34"/>
    </row>
    <row r="402" spans="7:11" x14ac:dyDescent="0.25">
      <c r="G402" s="34"/>
      <c r="H402" s="34"/>
      <c r="I402" s="34"/>
      <c r="J402" s="34"/>
      <c r="K402" s="34"/>
    </row>
    <row r="403" spans="7:11" x14ac:dyDescent="0.25">
      <c r="G403" s="34"/>
      <c r="H403" s="34"/>
      <c r="I403" s="34"/>
      <c r="J403" s="34"/>
      <c r="K403" s="34"/>
    </row>
    <row r="404" spans="7:11" x14ac:dyDescent="0.25">
      <c r="G404" s="34"/>
      <c r="H404" s="34"/>
      <c r="I404" s="34"/>
      <c r="J404" s="34"/>
      <c r="K404" s="34"/>
    </row>
    <row r="405" spans="7:11" x14ac:dyDescent="0.25">
      <c r="G405" s="34"/>
      <c r="H405" s="34"/>
      <c r="I405" s="34"/>
      <c r="J405" s="34"/>
      <c r="K405" s="34"/>
    </row>
    <row r="406" spans="7:11" x14ac:dyDescent="0.25">
      <c r="G406" s="34"/>
      <c r="H406" s="34"/>
      <c r="I406" s="34"/>
      <c r="J406" s="34"/>
      <c r="K406" s="34"/>
    </row>
    <row r="407" spans="7:11" x14ac:dyDescent="0.25">
      <c r="G407" s="34"/>
      <c r="H407" s="34"/>
      <c r="I407" s="34"/>
      <c r="J407" s="34"/>
      <c r="K407" s="34"/>
    </row>
    <row r="408" spans="7:11" x14ac:dyDescent="0.25">
      <c r="G408" s="34"/>
      <c r="H408" s="34"/>
      <c r="I408" s="34"/>
      <c r="J408" s="34"/>
      <c r="K408" s="34"/>
    </row>
    <row r="409" spans="7:11" x14ac:dyDescent="0.25">
      <c r="G409" s="34"/>
      <c r="H409" s="34"/>
      <c r="I409" s="34"/>
      <c r="J409" s="34"/>
      <c r="K409" s="34"/>
    </row>
    <row r="410" spans="7:11" x14ac:dyDescent="0.25">
      <c r="G410" s="34"/>
      <c r="H410" s="34"/>
      <c r="I410" s="34"/>
      <c r="J410" s="34"/>
      <c r="K410" s="34"/>
    </row>
    <row r="411" spans="7:11" x14ac:dyDescent="0.25">
      <c r="G411" s="34"/>
      <c r="H411" s="34"/>
      <c r="I411" s="34"/>
      <c r="J411" s="34"/>
      <c r="K411" s="34"/>
    </row>
    <row r="412" spans="7:11" x14ac:dyDescent="0.25">
      <c r="G412" s="34"/>
      <c r="H412" s="34"/>
      <c r="I412" s="34"/>
      <c r="J412" s="34"/>
      <c r="K412" s="34"/>
    </row>
    <row r="413" spans="7:11" x14ac:dyDescent="0.25">
      <c r="G413" s="34"/>
      <c r="H413" s="34"/>
      <c r="I413" s="34"/>
      <c r="J413" s="34"/>
      <c r="K413" s="34"/>
    </row>
    <row r="414" spans="7:11" x14ac:dyDescent="0.25">
      <c r="G414" s="34"/>
      <c r="H414" s="34"/>
      <c r="I414" s="34"/>
      <c r="J414" s="34"/>
      <c r="K414" s="34"/>
    </row>
    <row r="415" spans="7:11" x14ac:dyDescent="0.25">
      <c r="G415" s="34"/>
      <c r="H415" s="34"/>
      <c r="I415" s="34"/>
      <c r="J415" s="34"/>
      <c r="K415" s="34"/>
    </row>
    <row r="416" spans="7:11" x14ac:dyDescent="0.25">
      <c r="G416" s="34"/>
      <c r="H416" s="34"/>
      <c r="I416" s="34"/>
      <c r="J416" s="34"/>
      <c r="K416" s="34"/>
    </row>
    <row r="417" spans="7:11" x14ac:dyDescent="0.25">
      <c r="G417" s="34"/>
      <c r="H417" s="34"/>
      <c r="I417" s="34"/>
      <c r="J417" s="34"/>
      <c r="K417" s="34"/>
    </row>
    <row r="418" spans="7:11" x14ac:dyDescent="0.25">
      <c r="G418" s="34"/>
      <c r="H418" s="34"/>
      <c r="I418" s="34"/>
      <c r="J418" s="34"/>
      <c r="K418" s="34"/>
    </row>
    <row r="419" spans="7:11" x14ac:dyDescent="0.25">
      <c r="G419" s="34"/>
      <c r="H419" s="34"/>
      <c r="I419" s="34"/>
      <c r="J419" s="34"/>
      <c r="K419" s="34"/>
    </row>
    <row r="420" spans="7:11" x14ac:dyDescent="0.25">
      <c r="G420" s="34"/>
      <c r="H420" s="34"/>
      <c r="I420" s="34"/>
      <c r="J420" s="34"/>
      <c r="K420" s="34"/>
    </row>
    <row r="421" spans="7:11" x14ac:dyDescent="0.25">
      <c r="G421" s="34"/>
      <c r="H421" s="34"/>
      <c r="I421" s="34"/>
      <c r="J421" s="34"/>
      <c r="K421" s="34"/>
    </row>
    <row r="422" spans="7:11" x14ac:dyDescent="0.25">
      <c r="G422" s="34"/>
      <c r="H422" s="34"/>
      <c r="I422" s="34"/>
      <c r="J422" s="34"/>
      <c r="K422" s="34"/>
    </row>
    <row r="423" spans="7:11" x14ac:dyDescent="0.25">
      <c r="G423" s="34"/>
      <c r="H423" s="34"/>
      <c r="I423" s="34"/>
      <c r="J423" s="34"/>
      <c r="K423" s="34"/>
    </row>
    <row r="424" spans="7:11" x14ac:dyDescent="0.25">
      <c r="G424" s="34"/>
      <c r="H424" s="34"/>
      <c r="I424" s="34"/>
      <c r="J424" s="34"/>
      <c r="K424" s="34"/>
    </row>
    <row r="425" spans="7:11" x14ac:dyDescent="0.25">
      <c r="G425" s="34"/>
      <c r="H425" s="34"/>
      <c r="I425" s="34"/>
      <c r="J425" s="34"/>
      <c r="K425" s="34"/>
    </row>
    <row r="426" spans="7:11" x14ac:dyDescent="0.25">
      <c r="G426" s="34"/>
      <c r="H426" s="34"/>
      <c r="I426" s="34"/>
      <c r="J426" s="34"/>
      <c r="K426" s="34"/>
    </row>
    <row r="427" spans="7:11" x14ac:dyDescent="0.25">
      <c r="G427" s="34"/>
      <c r="H427" s="34"/>
      <c r="I427" s="34"/>
      <c r="J427" s="34"/>
      <c r="K427" s="34"/>
    </row>
    <row r="428" spans="7:11" x14ac:dyDescent="0.25">
      <c r="G428" s="34"/>
      <c r="H428" s="34"/>
      <c r="I428" s="34"/>
      <c r="J428" s="34"/>
      <c r="K428" s="34"/>
    </row>
    <row r="429" spans="7:11" x14ac:dyDescent="0.25">
      <c r="G429" s="34"/>
      <c r="H429" s="34"/>
      <c r="I429" s="34"/>
      <c r="J429" s="34"/>
      <c r="K429" s="34"/>
    </row>
    <row r="430" spans="7:11" x14ac:dyDescent="0.25">
      <c r="G430" s="34"/>
      <c r="H430" s="34"/>
      <c r="I430" s="34"/>
      <c r="J430" s="34"/>
      <c r="K430" s="34"/>
    </row>
    <row r="431" spans="7:11" x14ac:dyDescent="0.25">
      <c r="G431" s="34"/>
      <c r="H431" s="34"/>
      <c r="I431" s="34"/>
      <c r="J431" s="34"/>
      <c r="K431" s="34"/>
    </row>
    <row r="432" spans="7:11" x14ac:dyDescent="0.25">
      <c r="G432" s="34"/>
      <c r="H432" s="34"/>
      <c r="I432" s="34"/>
      <c r="J432" s="34"/>
      <c r="K432" s="34"/>
    </row>
    <row r="433" spans="7:11" x14ac:dyDescent="0.25">
      <c r="G433" s="34"/>
      <c r="H433" s="34"/>
      <c r="I433" s="34"/>
      <c r="J433" s="34"/>
      <c r="K433" s="34"/>
    </row>
    <row r="434" spans="7:11" x14ac:dyDescent="0.25">
      <c r="G434" s="34"/>
      <c r="H434" s="34"/>
      <c r="I434" s="34"/>
      <c r="J434" s="34"/>
      <c r="K434" s="34"/>
    </row>
    <row r="435" spans="7:11" x14ac:dyDescent="0.25">
      <c r="G435" s="34"/>
      <c r="H435" s="34"/>
      <c r="I435" s="34"/>
      <c r="J435" s="34"/>
      <c r="K435" s="34"/>
    </row>
    <row r="436" spans="7:11" x14ac:dyDescent="0.25">
      <c r="G436" s="34"/>
      <c r="H436" s="34"/>
      <c r="I436" s="34"/>
      <c r="J436" s="34"/>
      <c r="K436" s="34"/>
    </row>
    <row r="437" spans="7:11" x14ac:dyDescent="0.25">
      <c r="G437" s="34"/>
      <c r="H437" s="34"/>
      <c r="I437" s="34"/>
      <c r="J437" s="34"/>
      <c r="K437" s="34"/>
    </row>
    <row r="438" spans="7:11" x14ac:dyDescent="0.25">
      <c r="G438" s="34"/>
      <c r="H438" s="34"/>
      <c r="I438" s="34"/>
      <c r="J438" s="34"/>
      <c r="K438" s="34"/>
    </row>
    <row r="439" spans="7:11" x14ac:dyDescent="0.25">
      <c r="G439" s="34"/>
      <c r="H439" s="34"/>
      <c r="I439" s="34"/>
      <c r="J439" s="34"/>
      <c r="K439" s="34"/>
    </row>
    <row r="440" spans="7:11" x14ac:dyDescent="0.25">
      <c r="G440" s="34"/>
      <c r="H440" s="34"/>
      <c r="I440" s="34"/>
      <c r="J440" s="34"/>
      <c r="K440" s="34"/>
    </row>
    <row r="441" spans="7:11" x14ac:dyDescent="0.25">
      <c r="G441" s="34"/>
      <c r="H441" s="34"/>
      <c r="I441" s="34"/>
      <c r="J441" s="34"/>
      <c r="K441" s="34"/>
    </row>
    <row r="442" spans="7:11" x14ac:dyDescent="0.25">
      <c r="G442" s="34"/>
      <c r="H442" s="34"/>
      <c r="I442" s="34"/>
      <c r="J442" s="34"/>
      <c r="K442" s="34"/>
    </row>
    <row r="443" spans="7:11" x14ac:dyDescent="0.25">
      <c r="G443" s="34"/>
      <c r="H443" s="34"/>
      <c r="I443" s="34"/>
      <c r="J443" s="34"/>
      <c r="K443" s="34"/>
    </row>
    <row r="444" spans="7:11" x14ac:dyDescent="0.25">
      <c r="G444" s="34"/>
      <c r="H444" s="34"/>
      <c r="I444" s="34"/>
      <c r="J444" s="34"/>
      <c r="K444" s="34"/>
    </row>
    <row r="445" spans="7:11" x14ac:dyDescent="0.25">
      <c r="G445" s="34"/>
      <c r="H445" s="34"/>
      <c r="I445" s="34"/>
      <c r="J445" s="34"/>
      <c r="K445" s="34"/>
    </row>
    <row r="446" spans="7:11" x14ac:dyDescent="0.25">
      <c r="G446" s="34"/>
      <c r="H446" s="34"/>
      <c r="I446" s="34"/>
      <c r="J446" s="34"/>
      <c r="K446" s="34"/>
    </row>
    <row r="447" spans="7:11" x14ac:dyDescent="0.25">
      <c r="G447" s="34"/>
      <c r="H447" s="34"/>
      <c r="I447" s="34"/>
      <c r="J447" s="34"/>
      <c r="K447" s="34"/>
    </row>
    <row r="448" spans="7:11" x14ac:dyDescent="0.25">
      <c r="G448" s="34"/>
      <c r="H448" s="34"/>
      <c r="I448" s="34"/>
      <c r="J448" s="34"/>
      <c r="K448" s="34"/>
    </row>
    <row r="449" spans="7:11" x14ac:dyDescent="0.25">
      <c r="G449" s="34"/>
      <c r="H449" s="34"/>
      <c r="I449" s="34"/>
      <c r="J449" s="34"/>
      <c r="K449" s="34"/>
    </row>
    <row r="450" spans="7:11" x14ac:dyDescent="0.25">
      <c r="G450" s="34"/>
      <c r="H450" s="34"/>
      <c r="I450" s="34"/>
      <c r="J450" s="34"/>
      <c r="K450" s="34"/>
    </row>
    <row r="451" spans="7:11" x14ac:dyDescent="0.25">
      <c r="G451" s="34"/>
      <c r="H451" s="34"/>
      <c r="I451" s="34"/>
      <c r="J451" s="34"/>
      <c r="K451" s="34"/>
    </row>
    <row r="452" spans="7:11" x14ac:dyDescent="0.25">
      <c r="G452" s="34"/>
      <c r="H452" s="34"/>
      <c r="I452" s="34"/>
      <c r="J452" s="34"/>
      <c r="K452" s="34"/>
    </row>
    <row r="453" spans="7:11" x14ac:dyDescent="0.25">
      <c r="G453" s="34"/>
      <c r="H453" s="34"/>
      <c r="I453" s="34"/>
      <c r="J453" s="34"/>
      <c r="K453" s="34"/>
    </row>
    <row r="454" spans="7:11" x14ac:dyDescent="0.25">
      <c r="G454" s="34"/>
      <c r="H454" s="34"/>
      <c r="I454" s="34"/>
      <c r="J454" s="34"/>
      <c r="K454" s="34"/>
    </row>
    <row r="455" spans="7:11" x14ac:dyDescent="0.25">
      <c r="G455" s="34"/>
      <c r="H455" s="34"/>
      <c r="I455" s="34"/>
      <c r="J455" s="34"/>
      <c r="K455" s="34"/>
    </row>
    <row r="456" spans="7:11" x14ac:dyDescent="0.25">
      <c r="G456" s="34"/>
      <c r="H456" s="34"/>
      <c r="I456" s="34"/>
      <c r="J456" s="34"/>
      <c r="K456" s="34"/>
    </row>
    <row r="457" spans="7:11" x14ac:dyDescent="0.25">
      <c r="G457" s="34"/>
      <c r="H457" s="34"/>
      <c r="I457" s="34"/>
      <c r="J457" s="34"/>
      <c r="K457" s="34"/>
    </row>
    <row r="458" spans="7:11" x14ac:dyDescent="0.25">
      <c r="G458" s="34"/>
      <c r="H458" s="34"/>
      <c r="I458" s="34"/>
      <c r="J458" s="34"/>
      <c r="K458" s="34"/>
    </row>
    <row r="459" spans="7:11" x14ac:dyDescent="0.25">
      <c r="G459" s="34"/>
      <c r="H459" s="34"/>
      <c r="I459" s="34"/>
      <c r="J459" s="34"/>
      <c r="K459" s="34"/>
    </row>
    <row r="460" spans="7:11" x14ac:dyDescent="0.25">
      <c r="G460" s="34"/>
      <c r="H460" s="34"/>
      <c r="I460" s="34"/>
      <c r="J460" s="34"/>
      <c r="K460" s="34"/>
    </row>
    <row r="461" spans="7:11" x14ac:dyDescent="0.25">
      <c r="G461" s="34"/>
      <c r="H461" s="34"/>
      <c r="I461" s="34"/>
      <c r="J461" s="34"/>
      <c r="K461" s="34"/>
    </row>
    <row r="462" spans="7:11" x14ac:dyDescent="0.25">
      <c r="G462" s="34"/>
      <c r="H462" s="34"/>
      <c r="I462" s="34"/>
      <c r="J462" s="34"/>
      <c r="K462" s="34"/>
    </row>
    <row r="463" spans="7:11" x14ac:dyDescent="0.25">
      <c r="G463" s="34"/>
      <c r="H463" s="34"/>
      <c r="I463" s="34"/>
      <c r="J463" s="34"/>
      <c r="K463" s="34"/>
    </row>
    <row r="464" spans="7:11" x14ac:dyDescent="0.25">
      <c r="G464" s="34"/>
      <c r="H464" s="34"/>
      <c r="I464" s="34"/>
      <c r="J464" s="34"/>
      <c r="K464" s="34"/>
    </row>
    <row r="465" spans="7:11" x14ac:dyDescent="0.25">
      <c r="G465" s="34"/>
      <c r="H465" s="34"/>
      <c r="I465" s="34"/>
      <c r="J465" s="34"/>
      <c r="K465" s="34"/>
    </row>
    <row r="466" spans="7:11" x14ac:dyDescent="0.25">
      <c r="G466" s="34"/>
      <c r="H466" s="34"/>
      <c r="I466" s="34"/>
      <c r="J466" s="34"/>
      <c r="K466" s="34"/>
    </row>
    <row r="467" spans="7:11" x14ac:dyDescent="0.25">
      <c r="G467" s="34"/>
      <c r="H467" s="34"/>
      <c r="I467" s="34"/>
      <c r="J467" s="34"/>
      <c r="K467" s="34"/>
    </row>
    <row r="468" spans="7:11" x14ac:dyDescent="0.25">
      <c r="G468" s="34"/>
      <c r="H468" s="34"/>
      <c r="I468" s="34"/>
      <c r="J468" s="34"/>
      <c r="K468" s="34"/>
    </row>
    <row r="469" spans="7:11" x14ac:dyDescent="0.25">
      <c r="G469" s="34"/>
      <c r="H469" s="34"/>
      <c r="I469" s="34"/>
      <c r="J469" s="34"/>
      <c r="K469" s="34"/>
    </row>
    <row r="470" spans="7:11" x14ac:dyDescent="0.25">
      <c r="G470" s="34"/>
      <c r="H470" s="34"/>
      <c r="I470" s="34"/>
      <c r="J470" s="34"/>
      <c r="K470" s="34"/>
    </row>
    <row r="471" spans="7:11" x14ac:dyDescent="0.25">
      <c r="G471" s="34"/>
      <c r="H471" s="34"/>
      <c r="I471" s="34"/>
      <c r="J471" s="34"/>
      <c r="K471" s="34"/>
    </row>
    <row r="472" spans="7:11" x14ac:dyDescent="0.25">
      <c r="G472" s="34"/>
      <c r="H472" s="34"/>
      <c r="I472" s="34"/>
      <c r="J472" s="34"/>
      <c r="K472" s="34"/>
    </row>
    <row r="473" spans="7:11" x14ac:dyDescent="0.25">
      <c r="G473" s="34"/>
      <c r="H473" s="34"/>
      <c r="I473" s="34"/>
      <c r="J473" s="34"/>
      <c r="K473" s="34"/>
    </row>
    <row r="474" spans="7:11" x14ac:dyDescent="0.25">
      <c r="G474" s="34"/>
      <c r="H474" s="34"/>
      <c r="I474" s="34"/>
      <c r="J474" s="34"/>
      <c r="K474" s="34"/>
    </row>
    <row r="475" spans="7:11" x14ac:dyDescent="0.25">
      <c r="G475" s="34"/>
      <c r="H475" s="34"/>
      <c r="I475" s="34"/>
      <c r="J475" s="34"/>
      <c r="K475" s="34"/>
    </row>
    <row r="476" spans="7:11" x14ac:dyDescent="0.25">
      <c r="G476" s="34"/>
      <c r="H476" s="34"/>
      <c r="I476" s="34"/>
      <c r="J476" s="34"/>
      <c r="K476" s="34"/>
    </row>
    <row r="477" spans="7:11" x14ac:dyDescent="0.25">
      <c r="G477" s="34"/>
      <c r="H477" s="34"/>
      <c r="I477" s="34"/>
      <c r="J477" s="34"/>
      <c r="K477" s="34"/>
    </row>
    <row r="478" spans="7:11" x14ac:dyDescent="0.25">
      <c r="G478" s="34"/>
      <c r="H478" s="34"/>
      <c r="I478" s="34"/>
      <c r="J478" s="34"/>
      <c r="K478" s="34"/>
    </row>
    <row r="479" spans="7:11" x14ac:dyDescent="0.25">
      <c r="G479" s="34"/>
      <c r="H479" s="34"/>
      <c r="I479" s="34"/>
      <c r="J479" s="34"/>
      <c r="K479" s="34"/>
    </row>
    <row r="480" spans="7:11" x14ac:dyDescent="0.25">
      <c r="G480" s="34"/>
      <c r="H480" s="34"/>
      <c r="I480" s="34"/>
      <c r="J480" s="34"/>
      <c r="K480" s="34"/>
    </row>
    <row r="481" spans="7:11" x14ac:dyDescent="0.25">
      <c r="G481" s="34"/>
      <c r="H481" s="34"/>
      <c r="I481" s="34"/>
      <c r="J481" s="34"/>
      <c r="K481" s="34"/>
    </row>
    <row r="482" spans="7:11" x14ac:dyDescent="0.25">
      <c r="G482" s="34"/>
      <c r="H482" s="34"/>
      <c r="I482" s="34"/>
      <c r="J482" s="34"/>
      <c r="K482" s="34"/>
    </row>
    <row r="483" spans="7:11" x14ac:dyDescent="0.25">
      <c r="G483" s="34"/>
      <c r="H483" s="34"/>
      <c r="I483" s="34"/>
      <c r="J483" s="34"/>
      <c r="K483" s="34"/>
    </row>
    <row r="484" spans="7:11" x14ac:dyDescent="0.25">
      <c r="G484" s="34"/>
      <c r="H484" s="34"/>
      <c r="I484" s="34"/>
      <c r="J484" s="34"/>
      <c r="K484" s="34"/>
    </row>
    <row r="485" spans="7:11" x14ac:dyDescent="0.25">
      <c r="G485" s="34"/>
      <c r="H485" s="34"/>
      <c r="I485" s="34"/>
      <c r="J485" s="34"/>
      <c r="K485" s="34"/>
    </row>
    <row r="486" spans="7:11" x14ac:dyDescent="0.25">
      <c r="G486" s="34"/>
      <c r="H486" s="34"/>
      <c r="I486" s="34"/>
      <c r="J486" s="34"/>
      <c r="K486" s="34"/>
    </row>
    <row r="487" spans="7:11" x14ac:dyDescent="0.25">
      <c r="G487" s="34"/>
      <c r="H487" s="34"/>
      <c r="I487" s="34"/>
      <c r="J487" s="34"/>
      <c r="K487" s="34"/>
    </row>
    <row r="488" spans="7:11" x14ac:dyDescent="0.25">
      <c r="G488" s="34"/>
      <c r="H488" s="34"/>
      <c r="I488" s="34"/>
      <c r="J488" s="34"/>
      <c r="K488" s="34"/>
    </row>
    <row r="489" spans="7:11" x14ac:dyDescent="0.25">
      <c r="G489" s="34"/>
      <c r="H489" s="34"/>
      <c r="I489" s="34"/>
      <c r="J489" s="34"/>
      <c r="K489" s="34"/>
    </row>
    <row r="490" spans="7:11" x14ac:dyDescent="0.25">
      <c r="G490" s="34"/>
      <c r="H490" s="34"/>
      <c r="I490" s="34"/>
      <c r="J490" s="34"/>
      <c r="K490" s="34"/>
    </row>
    <row r="491" spans="7:11" x14ac:dyDescent="0.25">
      <c r="G491" s="34"/>
      <c r="H491" s="34"/>
      <c r="I491" s="34"/>
      <c r="J491" s="34"/>
      <c r="K491" s="34"/>
    </row>
    <row r="492" spans="7:11" x14ac:dyDescent="0.25">
      <c r="G492" s="34"/>
      <c r="H492" s="34"/>
      <c r="I492" s="34"/>
      <c r="J492" s="34"/>
      <c r="K492" s="34"/>
    </row>
    <row r="493" spans="7:11" x14ac:dyDescent="0.25">
      <c r="G493" s="34"/>
      <c r="H493" s="34"/>
      <c r="I493" s="34"/>
      <c r="J493" s="34"/>
      <c r="K493" s="34"/>
    </row>
    <row r="494" spans="7:11" x14ac:dyDescent="0.25">
      <c r="G494" s="34"/>
      <c r="H494" s="34"/>
      <c r="I494" s="34"/>
      <c r="J494" s="34"/>
      <c r="K494" s="34"/>
    </row>
    <row r="495" spans="7:11" x14ac:dyDescent="0.25">
      <c r="G495" s="34"/>
      <c r="H495" s="34"/>
      <c r="I495" s="34"/>
      <c r="J495" s="34"/>
      <c r="K495" s="34"/>
    </row>
    <row r="496" spans="7:11" x14ac:dyDescent="0.25">
      <c r="G496" s="34"/>
      <c r="H496" s="34"/>
      <c r="I496" s="34"/>
      <c r="J496" s="34"/>
      <c r="K496" s="34"/>
    </row>
    <row r="497" spans="7:11" x14ac:dyDescent="0.25">
      <c r="G497" s="34"/>
      <c r="H497" s="34"/>
      <c r="I497" s="34"/>
      <c r="J497" s="34"/>
      <c r="K497" s="34"/>
    </row>
    <row r="498" spans="7:11" x14ac:dyDescent="0.25">
      <c r="G498" s="34"/>
      <c r="H498" s="34"/>
      <c r="I498" s="34"/>
      <c r="J498" s="34"/>
      <c r="K498" s="34"/>
    </row>
    <row r="499" spans="7:11" x14ac:dyDescent="0.25">
      <c r="G499" s="34"/>
      <c r="H499" s="34"/>
      <c r="I499" s="34"/>
      <c r="J499" s="34"/>
      <c r="K499" s="34"/>
    </row>
    <row r="500" spans="7:11" x14ac:dyDescent="0.25">
      <c r="G500" s="34"/>
      <c r="H500" s="34"/>
      <c r="I500" s="34"/>
      <c r="J500" s="34"/>
      <c r="K500" s="34"/>
    </row>
    <row r="501" spans="7:11" x14ac:dyDescent="0.25">
      <c r="G501" s="34"/>
      <c r="H501" s="34"/>
      <c r="I501" s="34"/>
      <c r="J501" s="34"/>
      <c r="K501" s="34"/>
    </row>
    <row r="502" spans="7:11" x14ac:dyDescent="0.25">
      <c r="G502" s="34"/>
      <c r="H502" s="34"/>
      <c r="I502" s="34"/>
      <c r="J502" s="34"/>
      <c r="K502" s="34"/>
    </row>
    <row r="503" spans="7:11" x14ac:dyDescent="0.25">
      <c r="G503" s="34"/>
      <c r="H503" s="34"/>
      <c r="I503" s="34"/>
      <c r="J503" s="34"/>
      <c r="K503" s="34"/>
    </row>
    <row r="504" spans="7:11" x14ac:dyDescent="0.25">
      <c r="G504" s="34"/>
      <c r="H504" s="34"/>
      <c r="I504" s="34"/>
      <c r="J504" s="34"/>
      <c r="K504" s="34"/>
    </row>
    <row r="505" spans="7:11" x14ac:dyDescent="0.25">
      <c r="G505" s="34"/>
      <c r="H505" s="34"/>
      <c r="I505" s="34"/>
      <c r="J505" s="34"/>
      <c r="K505" s="34"/>
    </row>
    <row r="506" spans="7:11" x14ac:dyDescent="0.25">
      <c r="G506" s="34"/>
      <c r="H506" s="34"/>
      <c r="I506" s="34"/>
      <c r="J506" s="34"/>
      <c r="K506" s="34"/>
    </row>
    <row r="507" spans="7:11" x14ac:dyDescent="0.25">
      <c r="G507" s="34"/>
      <c r="H507" s="34"/>
      <c r="I507" s="34"/>
      <c r="J507" s="34"/>
      <c r="K507" s="34"/>
    </row>
    <row r="508" spans="7:11" x14ac:dyDescent="0.25">
      <c r="G508" s="34"/>
      <c r="H508" s="34"/>
      <c r="I508" s="34"/>
      <c r="J508" s="34"/>
      <c r="K508" s="34"/>
    </row>
    <row r="509" spans="7:11" x14ac:dyDescent="0.25">
      <c r="G509" s="34"/>
      <c r="H509" s="34"/>
      <c r="I509" s="34"/>
      <c r="J509" s="34"/>
      <c r="K509" s="34"/>
    </row>
    <row r="510" spans="7:11" x14ac:dyDescent="0.25">
      <c r="G510" s="34"/>
      <c r="H510" s="34"/>
      <c r="I510" s="34"/>
      <c r="J510" s="34"/>
      <c r="K510" s="34"/>
    </row>
    <row r="511" spans="7:11" x14ac:dyDescent="0.25">
      <c r="G511" s="34"/>
      <c r="H511" s="34"/>
      <c r="I511" s="34"/>
      <c r="J511" s="34"/>
      <c r="K511" s="34"/>
    </row>
    <row r="512" spans="7:11" x14ac:dyDescent="0.25">
      <c r="G512" s="34"/>
      <c r="H512" s="34"/>
      <c r="I512" s="34"/>
      <c r="J512" s="34"/>
      <c r="K512" s="34"/>
    </row>
    <row r="513" spans="7:11" x14ac:dyDescent="0.25">
      <c r="G513" s="34"/>
      <c r="H513" s="34"/>
      <c r="I513" s="34"/>
      <c r="J513" s="34"/>
      <c r="K513" s="34"/>
    </row>
    <row r="514" spans="7:11" x14ac:dyDescent="0.25">
      <c r="G514" s="34"/>
      <c r="H514" s="34"/>
      <c r="I514" s="34"/>
      <c r="J514" s="34"/>
      <c r="K514" s="34"/>
    </row>
    <row r="515" spans="7:11" x14ac:dyDescent="0.25">
      <c r="G515" s="34"/>
      <c r="H515" s="34"/>
      <c r="I515" s="34"/>
      <c r="J515" s="34"/>
      <c r="K515" s="34"/>
    </row>
    <row r="516" spans="7:11" x14ac:dyDescent="0.25">
      <c r="G516" s="34"/>
      <c r="H516" s="34"/>
      <c r="I516" s="34"/>
      <c r="J516" s="34"/>
      <c r="K516" s="34"/>
    </row>
    <row r="517" spans="7:11" x14ac:dyDescent="0.25">
      <c r="G517" s="34"/>
      <c r="H517" s="34"/>
      <c r="I517" s="34"/>
      <c r="J517" s="34"/>
      <c r="K517" s="34"/>
    </row>
    <row r="518" spans="7:11" x14ac:dyDescent="0.25">
      <c r="G518" s="34"/>
      <c r="H518" s="34"/>
      <c r="I518" s="34"/>
      <c r="J518" s="34"/>
      <c r="K518" s="34"/>
    </row>
    <row r="519" spans="7:11" x14ac:dyDescent="0.25">
      <c r="G519" s="34"/>
      <c r="H519" s="34"/>
      <c r="I519" s="34"/>
      <c r="J519" s="34"/>
      <c r="K519" s="34"/>
    </row>
    <row r="520" spans="7:11" x14ac:dyDescent="0.25">
      <c r="G520" s="34"/>
      <c r="H520" s="34"/>
      <c r="I520" s="34"/>
      <c r="J520" s="34"/>
      <c r="K520" s="34"/>
    </row>
    <row r="521" spans="7:11" x14ac:dyDescent="0.25">
      <c r="G521" s="34"/>
      <c r="H521" s="34"/>
      <c r="I521" s="34"/>
      <c r="J521" s="34"/>
      <c r="K521" s="34"/>
    </row>
    <row r="522" spans="7:11" x14ac:dyDescent="0.25">
      <c r="G522" s="34"/>
      <c r="H522" s="34"/>
      <c r="I522" s="34"/>
      <c r="J522" s="34"/>
      <c r="K522" s="34"/>
    </row>
    <row r="523" spans="7:11" x14ac:dyDescent="0.25">
      <c r="G523" s="34"/>
      <c r="H523" s="34"/>
      <c r="I523" s="34"/>
      <c r="J523" s="34"/>
      <c r="K523" s="34"/>
    </row>
    <row r="524" spans="7:11" x14ac:dyDescent="0.25">
      <c r="G524" s="34"/>
      <c r="H524" s="34"/>
      <c r="I524" s="34"/>
      <c r="J524" s="34"/>
      <c r="K524" s="34"/>
    </row>
    <row r="525" spans="7:11" x14ac:dyDescent="0.25">
      <c r="G525" s="34"/>
      <c r="H525" s="34"/>
      <c r="I525" s="34"/>
      <c r="J525" s="34"/>
      <c r="K525" s="34"/>
    </row>
    <row r="526" spans="7:11" x14ac:dyDescent="0.25">
      <c r="G526" s="34"/>
      <c r="H526" s="34"/>
      <c r="I526" s="34"/>
      <c r="J526" s="34"/>
      <c r="K526" s="34"/>
    </row>
    <row r="527" spans="7:11" x14ac:dyDescent="0.25">
      <c r="G527" s="34"/>
      <c r="H527" s="34"/>
      <c r="I527" s="34"/>
      <c r="J527" s="34"/>
      <c r="K527" s="34"/>
    </row>
    <row r="528" spans="7:11" x14ac:dyDescent="0.25">
      <c r="G528" s="34"/>
      <c r="H528" s="34"/>
      <c r="I528" s="34"/>
      <c r="J528" s="34"/>
      <c r="K528" s="34"/>
    </row>
    <row r="529" spans="7:11" x14ac:dyDescent="0.25">
      <c r="G529" s="34"/>
      <c r="H529" s="34"/>
      <c r="I529" s="34"/>
      <c r="J529" s="34"/>
      <c r="K529" s="34"/>
    </row>
    <row r="530" spans="7:11" x14ac:dyDescent="0.25">
      <c r="G530" s="34"/>
      <c r="H530" s="34"/>
      <c r="I530" s="34"/>
      <c r="J530" s="34"/>
      <c r="K530" s="34"/>
    </row>
    <row r="531" spans="7:11" x14ac:dyDescent="0.25">
      <c r="G531" s="34"/>
      <c r="H531" s="34"/>
      <c r="I531" s="34"/>
      <c r="J531" s="34"/>
      <c r="K531" s="34"/>
    </row>
    <row r="532" spans="7:11" x14ac:dyDescent="0.25">
      <c r="G532" s="34"/>
      <c r="H532" s="34"/>
      <c r="I532" s="34"/>
      <c r="J532" s="34"/>
      <c r="K532" s="34"/>
    </row>
    <row r="533" spans="7:11" x14ac:dyDescent="0.25">
      <c r="G533" s="34"/>
      <c r="H533" s="34"/>
      <c r="I533" s="34"/>
      <c r="J533" s="34"/>
      <c r="K533" s="34"/>
    </row>
    <row r="534" spans="7:11" x14ac:dyDescent="0.25">
      <c r="G534" s="34"/>
      <c r="H534" s="34"/>
      <c r="I534" s="34"/>
      <c r="J534" s="34"/>
      <c r="K534" s="34"/>
    </row>
    <row r="535" spans="7:11" x14ac:dyDescent="0.25">
      <c r="G535" s="34"/>
      <c r="H535" s="34"/>
      <c r="I535" s="34"/>
      <c r="J535" s="34"/>
      <c r="K535" s="34"/>
    </row>
    <row r="536" spans="7:11" x14ac:dyDescent="0.25">
      <c r="G536" s="34"/>
      <c r="H536" s="34"/>
      <c r="I536" s="34"/>
      <c r="J536" s="34"/>
      <c r="K536" s="34"/>
    </row>
    <row r="537" spans="7:11" x14ac:dyDescent="0.25">
      <c r="G537" s="34"/>
      <c r="H537" s="34"/>
      <c r="I537" s="34"/>
      <c r="J537" s="34"/>
      <c r="K537" s="34"/>
    </row>
    <row r="538" spans="7:11" x14ac:dyDescent="0.25">
      <c r="G538" s="34"/>
      <c r="H538" s="34"/>
      <c r="I538" s="34"/>
      <c r="J538" s="34"/>
      <c r="K538" s="34"/>
    </row>
    <row r="539" spans="7:11" x14ac:dyDescent="0.25">
      <c r="G539" s="34"/>
      <c r="H539" s="34"/>
      <c r="I539" s="34"/>
      <c r="J539" s="34"/>
      <c r="K539" s="34"/>
    </row>
    <row r="540" spans="7:11" x14ac:dyDescent="0.25">
      <c r="G540" s="34"/>
      <c r="H540" s="34"/>
      <c r="I540" s="34"/>
      <c r="J540" s="34"/>
      <c r="K540" s="34"/>
    </row>
    <row r="541" spans="7:11" x14ac:dyDescent="0.25">
      <c r="G541" s="34"/>
      <c r="H541" s="34"/>
      <c r="I541" s="34"/>
      <c r="J541" s="34"/>
      <c r="K541" s="34"/>
    </row>
    <row r="542" spans="7:11" x14ac:dyDescent="0.25">
      <c r="G542" s="34"/>
      <c r="H542" s="34"/>
      <c r="I542" s="34"/>
      <c r="J542" s="34"/>
      <c r="K542" s="34"/>
    </row>
    <row r="543" spans="7:11" x14ac:dyDescent="0.25">
      <c r="G543" s="34"/>
      <c r="H543" s="34"/>
      <c r="I543" s="34"/>
      <c r="J543" s="34"/>
      <c r="K543" s="34"/>
    </row>
    <row r="544" spans="7:11" x14ac:dyDescent="0.25">
      <c r="G544" s="34"/>
      <c r="H544" s="34"/>
      <c r="I544" s="34"/>
      <c r="J544" s="34"/>
      <c r="K544" s="34"/>
    </row>
    <row r="545" spans="7:11" x14ac:dyDescent="0.25">
      <c r="G545" s="34"/>
      <c r="H545" s="34"/>
      <c r="I545" s="34"/>
      <c r="J545" s="34"/>
      <c r="K545" s="34"/>
    </row>
    <row r="546" spans="7:11" x14ac:dyDescent="0.25">
      <c r="G546" s="34"/>
      <c r="H546" s="34"/>
      <c r="I546" s="34"/>
      <c r="J546" s="34"/>
      <c r="K546" s="34"/>
    </row>
    <row r="547" spans="7:11" x14ac:dyDescent="0.25">
      <c r="G547" s="34"/>
      <c r="H547" s="34"/>
      <c r="I547" s="34"/>
      <c r="J547" s="34"/>
      <c r="K547" s="34"/>
    </row>
    <row r="548" spans="7:11" x14ac:dyDescent="0.25">
      <c r="G548" s="34"/>
      <c r="H548" s="34"/>
      <c r="I548" s="34"/>
      <c r="J548" s="34"/>
      <c r="K548" s="34"/>
    </row>
    <row r="549" spans="7:11" x14ac:dyDescent="0.25">
      <c r="G549" s="34"/>
      <c r="H549" s="34"/>
      <c r="I549" s="34"/>
      <c r="J549" s="34"/>
      <c r="K549" s="34"/>
    </row>
    <row r="550" spans="7:11" x14ac:dyDescent="0.25">
      <c r="G550" s="34"/>
      <c r="H550" s="34"/>
      <c r="I550" s="34"/>
      <c r="J550" s="34"/>
      <c r="K550" s="34"/>
    </row>
    <row r="551" spans="7:11" x14ac:dyDescent="0.25">
      <c r="G551" s="34"/>
      <c r="H551" s="34"/>
      <c r="I551" s="34"/>
      <c r="J551" s="34"/>
      <c r="K551" s="34"/>
    </row>
    <row r="552" spans="7:11" x14ac:dyDescent="0.25">
      <c r="G552" s="34"/>
      <c r="H552" s="34"/>
      <c r="I552" s="34"/>
      <c r="J552" s="34"/>
      <c r="K552" s="34"/>
    </row>
    <row r="553" spans="7:11" x14ac:dyDescent="0.25">
      <c r="G553" s="34"/>
      <c r="H553" s="34"/>
      <c r="I553" s="34"/>
      <c r="J553" s="34"/>
      <c r="K553" s="34"/>
    </row>
    <row r="554" spans="7:11" x14ac:dyDescent="0.25">
      <c r="G554" s="34"/>
      <c r="H554" s="34"/>
      <c r="I554" s="34"/>
      <c r="J554" s="34"/>
      <c r="K554" s="34"/>
    </row>
    <row r="555" spans="7:11" x14ac:dyDescent="0.25">
      <c r="G555" s="34"/>
      <c r="H555" s="34"/>
      <c r="I555" s="34"/>
      <c r="J555" s="34"/>
      <c r="K555" s="34"/>
    </row>
    <row r="556" spans="7:11" x14ac:dyDescent="0.25">
      <c r="G556" s="34"/>
      <c r="H556" s="34"/>
      <c r="I556" s="34"/>
      <c r="J556" s="34"/>
      <c r="K556" s="34"/>
    </row>
    <row r="557" spans="7:11" x14ac:dyDescent="0.25">
      <c r="G557" s="34"/>
      <c r="H557" s="34"/>
      <c r="I557" s="34"/>
      <c r="J557" s="34"/>
      <c r="K557" s="34"/>
    </row>
    <row r="558" spans="7:11" x14ac:dyDescent="0.25">
      <c r="G558" s="34"/>
      <c r="H558" s="34"/>
      <c r="I558" s="34"/>
      <c r="J558" s="34"/>
      <c r="K558" s="34"/>
    </row>
    <row r="559" spans="7:11" x14ac:dyDescent="0.25">
      <c r="G559" s="34"/>
      <c r="H559" s="34"/>
      <c r="I559" s="34"/>
      <c r="J559" s="34"/>
      <c r="K559" s="34"/>
    </row>
    <row r="560" spans="7:11" x14ac:dyDescent="0.25">
      <c r="G560" s="34"/>
      <c r="H560" s="34"/>
      <c r="I560" s="34"/>
      <c r="J560" s="34"/>
      <c r="K560" s="34"/>
    </row>
    <row r="561" spans="7:11" x14ac:dyDescent="0.25">
      <c r="G561" s="34"/>
      <c r="H561" s="34"/>
      <c r="I561" s="34"/>
      <c r="J561" s="34"/>
      <c r="K561" s="34"/>
    </row>
    <row r="562" spans="7:11" x14ac:dyDescent="0.25">
      <c r="G562" s="34"/>
      <c r="H562" s="34"/>
      <c r="I562" s="34"/>
      <c r="J562" s="34"/>
      <c r="K562" s="34"/>
    </row>
    <row r="563" spans="7:11" x14ac:dyDescent="0.25">
      <c r="G563" s="34"/>
      <c r="H563" s="34"/>
      <c r="I563" s="34"/>
      <c r="J563" s="34"/>
      <c r="K563" s="34"/>
    </row>
  </sheetData>
  <mergeCells count="2">
    <mergeCell ref="C1:F1"/>
    <mergeCell ref="G1:I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"/>
  <sheetViews>
    <sheetView tabSelected="1" workbookViewId="0">
      <selection activeCell="N18" sqref="N18"/>
    </sheetView>
  </sheetViews>
  <sheetFormatPr defaultRowHeight="15" x14ac:dyDescent="0.25"/>
  <cols>
    <col min="1" max="1" width="12.140625" bestFit="1" customWidth="1"/>
    <col min="3" max="3" width="11.7109375" bestFit="1" customWidth="1"/>
    <col min="7" max="7" width="12.42578125" bestFit="1" customWidth="1"/>
    <col min="8" max="8" width="11.7109375" bestFit="1" customWidth="1"/>
    <col min="12" max="12" width="12.42578125" bestFit="1" customWidth="1"/>
    <col min="14" max="14" width="82.85546875" bestFit="1" customWidth="1"/>
  </cols>
  <sheetData>
    <row r="1" spans="1:14" ht="15.75" thickBot="1" x14ac:dyDescent="0.3">
      <c r="A1" s="91" t="s">
        <v>0</v>
      </c>
      <c r="B1" s="1" t="s">
        <v>1</v>
      </c>
      <c r="C1" s="299" t="s">
        <v>25</v>
      </c>
      <c r="D1" s="299"/>
      <c r="E1" s="299"/>
      <c r="F1" s="90"/>
      <c r="H1" s="299" t="s">
        <v>24</v>
      </c>
      <c r="I1" s="299"/>
      <c r="J1" s="299"/>
      <c r="K1" s="90"/>
      <c r="N1" s="332" t="s">
        <v>39</v>
      </c>
    </row>
    <row r="2" spans="1:14" ht="15.75" thickBot="1" x14ac:dyDescent="0.3">
      <c r="A2" s="91" t="s">
        <v>31</v>
      </c>
      <c r="B2" s="8" t="s">
        <v>22</v>
      </c>
      <c r="C2" s="35" t="s">
        <v>34</v>
      </c>
      <c r="D2" s="326">
        <v>2010</v>
      </c>
      <c r="E2" s="326">
        <v>2009</v>
      </c>
      <c r="F2" s="331">
        <v>2008</v>
      </c>
      <c r="G2" s="328" t="s">
        <v>26</v>
      </c>
      <c r="H2" s="35" t="s">
        <v>34</v>
      </c>
      <c r="I2" s="329">
        <v>2010</v>
      </c>
      <c r="J2" s="329">
        <v>2009</v>
      </c>
      <c r="K2" s="329">
        <v>2008</v>
      </c>
      <c r="L2" s="330" t="s">
        <v>26</v>
      </c>
    </row>
    <row r="3" spans="1:14" ht="17.25" thickTop="1" thickBot="1" x14ac:dyDescent="0.3">
      <c r="A3" s="144" t="s">
        <v>30</v>
      </c>
      <c r="B3" s="307" t="s">
        <v>16</v>
      </c>
      <c r="C3" s="283">
        <v>5</v>
      </c>
      <c r="D3" s="145">
        <v>3</v>
      </c>
      <c r="E3" s="146">
        <v>4</v>
      </c>
      <c r="F3" s="147">
        <v>3</v>
      </c>
      <c r="G3" s="18">
        <f>SUM(F3,E3,D3)</f>
        <v>10</v>
      </c>
      <c r="H3" s="283">
        <v>3</v>
      </c>
      <c r="I3" s="145">
        <v>1</v>
      </c>
      <c r="J3" s="146" t="s">
        <v>35</v>
      </c>
      <c r="K3" s="147">
        <v>1</v>
      </c>
      <c r="L3" s="84">
        <f>SUM(I3:K3)</f>
        <v>2</v>
      </c>
    </row>
    <row r="4" spans="1:14" ht="17.25" thickTop="1" thickBot="1" x14ac:dyDescent="0.3">
      <c r="A4" s="297"/>
      <c r="B4" s="307" t="s">
        <v>17</v>
      </c>
      <c r="C4" s="52">
        <v>3</v>
      </c>
      <c r="D4" s="50">
        <v>5</v>
      </c>
      <c r="E4" s="148" t="s">
        <v>35</v>
      </c>
      <c r="F4" s="149">
        <v>21</v>
      </c>
      <c r="G4" s="18">
        <f t="shared" ref="G4:G17" si="0">SUM(F4,E4,D4)</f>
        <v>26</v>
      </c>
      <c r="H4" s="52">
        <v>2</v>
      </c>
      <c r="I4" s="51">
        <v>2</v>
      </c>
      <c r="J4" s="148" t="s">
        <v>35</v>
      </c>
      <c r="K4" s="149">
        <v>4</v>
      </c>
      <c r="L4" s="84">
        <f t="shared" ref="L4:L17" si="1">SUM(I4:K4)</f>
        <v>6</v>
      </c>
    </row>
    <row r="5" spans="1:14" ht="17.25" thickTop="1" thickBot="1" x14ac:dyDescent="0.3">
      <c r="A5" s="258"/>
      <c r="B5" s="308" t="s">
        <v>18</v>
      </c>
      <c r="C5" s="54">
        <v>1</v>
      </c>
      <c r="D5" s="55">
        <v>3</v>
      </c>
      <c r="E5" s="87" t="s">
        <v>35</v>
      </c>
      <c r="F5" s="113">
        <v>2</v>
      </c>
      <c r="G5" s="18">
        <f t="shared" si="0"/>
        <v>5</v>
      </c>
      <c r="H5" s="52" t="s">
        <v>35</v>
      </c>
      <c r="I5" s="53" t="s">
        <v>35</v>
      </c>
      <c r="J5" s="87" t="s">
        <v>35</v>
      </c>
      <c r="K5" s="113" t="s">
        <v>35</v>
      </c>
      <c r="L5" s="84">
        <f t="shared" si="1"/>
        <v>0</v>
      </c>
    </row>
    <row r="6" spans="1:14" ht="17.25" thickTop="1" thickBot="1" x14ac:dyDescent="0.3">
      <c r="A6" s="258"/>
      <c r="B6" s="308" t="s">
        <v>32</v>
      </c>
      <c r="C6" s="54">
        <v>1</v>
      </c>
      <c r="D6" s="53">
        <v>7</v>
      </c>
      <c r="E6" s="87">
        <v>3</v>
      </c>
      <c r="F6" s="113">
        <v>1</v>
      </c>
      <c r="G6" s="18">
        <f t="shared" si="0"/>
        <v>11</v>
      </c>
      <c r="H6" s="52" t="s">
        <v>35</v>
      </c>
      <c r="I6" s="51">
        <v>1</v>
      </c>
      <c r="J6" s="148" t="s">
        <v>35</v>
      </c>
      <c r="K6" s="149" t="s">
        <v>35</v>
      </c>
      <c r="L6" s="84">
        <f t="shared" si="1"/>
        <v>1</v>
      </c>
    </row>
    <row r="7" spans="1:14" ht="17.25" thickTop="1" thickBot="1" x14ac:dyDescent="0.3">
      <c r="A7" s="20"/>
      <c r="B7" s="308" t="s">
        <v>33</v>
      </c>
      <c r="C7" s="52" t="s">
        <v>35</v>
      </c>
      <c r="D7" s="51" t="s">
        <v>35</v>
      </c>
      <c r="E7" s="148" t="s">
        <v>35</v>
      </c>
      <c r="F7" s="52" t="s">
        <v>35</v>
      </c>
      <c r="G7" s="18">
        <f t="shared" si="0"/>
        <v>0</v>
      </c>
      <c r="H7" s="52" t="s">
        <v>35</v>
      </c>
      <c r="I7" s="51" t="s">
        <v>35</v>
      </c>
      <c r="J7" s="148" t="s">
        <v>35</v>
      </c>
      <c r="K7" s="149" t="s">
        <v>35</v>
      </c>
      <c r="L7" s="84">
        <f t="shared" si="1"/>
        <v>0</v>
      </c>
      <c r="M7" s="312">
        <f>SUM(C3,C4,C5,C6,C7,G3,G4,G5,G6,G7,H3,H4,H5,H6,H7,L3,L4,L5,L6,L7)</f>
        <v>76</v>
      </c>
      <c r="N7" s="336" t="s">
        <v>40</v>
      </c>
    </row>
    <row r="8" spans="1:14" ht="17.25" thickTop="1" thickBot="1" x14ac:dyDescent="0.3">
      <c r="A8" s="150" t="s">
        <v>28</v>
      </c>
      <c r="B8" s="309" t="s">
        <v>16</v>
      </c>
      <c r="C8" s="156">
        <v>2</v>
      </c>
      <c r="D8" s="151">
        <v>1</v>
      </c>
      <c r="E8" s="152" t="s">
        <v>35</v>
      </c>
      <c r="F8" s="153" t="s">
        <v>35</v>
      </c>
      <c r="G8" s="18">
        <f t="shared" si="0"/>
        <v>1</v>
      </c>
      <c r="H8" s="156" t="s">
        <v>35</v>
      </c>
      <c r="I8" s="163" t="s">
        <v>35</v>
      </c>
      <c r="J8" s="152" t="s">
        <v>35</v>
      </c>
      <c r="K8" s="164" t="s">
        <v>35</v>
      </c>
      <c r="L8" s="84">
        <f t="shared" si="1"/>
        <v>0</v>
      </c>
    </row>
    <row r="9" spans="1:14" ht="17.25" thickTop="1" thickBot="1" x14ac:dyDescent="0.3">
      <c r="A9" s="296"/>
      <c r="B9" s="310" t="s">
        <v>17</v>
      </c>
      <c r="C9" s="156">
        <v>6</v>
      </c>
      <c r="D9" s="154">
        <v>6</v>
      </c>
      <c r="E9" s="155">
        <v>4</v>
      </c>
      <c r="F9" s="156">
        <v>4</v>
      </c>
      <c r="G9" s="18">
        <f t="shared" si="0"/>
        <v>14</v>
      </c>
      <c r="H9" s="156">
        <v>2</v>
      </c>
      <c r="I9" s="165" t="s">
        <v>35</v>
      </c>
      <c r="J9" s="155" t="s">
        <v>35</v>
      </c>
      <c r="K9" s="166">
        <v>1</v>
      </c>
      <c r="L9" s="84">
        <f t="shared" si="1"/>
        <v>1</v>
      </c>
    </row>
    <row r="10" spans="1:14" ht="17.25" thickTop="1" thickBot="1" x14ac:dyDescent="0.3">
      <c r="A10" s="296"/>
      <c r="B10" s="310" t="s">
        <v>18</v>
      </c>
      <c r="C10" s="159" t="s">
        <v>35</v>
      </c>
      <c r="D10" s="157">
        <v>5</v>
      </c>
      <c r="E10" s="158">
        <v>2</v>
      </c>
      <c r="F10" s="159">
        <v>1</v>
      </c>
      <c r="G10" s="18">
        <f t="shared" si="0"/>
        <v>8</v>
      </c>
      <c r="H10" s="156" t="s">
        <v>35</v>
      </c>
      <c r="I10" s="167" t="s">
        <v>35</v>
      </c>
      <c r="J10" s="158">
        <v>1</v>
      </c>
      <c r="K10" s="168">
        <v>1</v>
      </c>
      <c r="L10" s="84">
        <f t="shared" si="1"/>
        <v>2</v>
      </c>
    </row>
    <row r="11" spans="1:14" ht="17.25" thickTop="1" thickBot="1" x14ac:dyDescent="0.3">
      <c r="A11" s="296"/>
      <c r="B11" s="309" t="s">
        <v>32</v>
      </c>
      <c r="C11" s="301" t="s">
        <v>35</v>
      </c>
      <c r="D11" s="167">
        <v>1</v>
      </c>
      <c r="E11" s="158" t="s">
        <v>35</v>
      </c>
      <c r="F11" s="159" t="s">
        <v>35</v>
      </c>
      <c r="G11" s="18">
        <f t="shared" si="0"/>
        <v>1</v>
      </c>
      <c r="H11" s="159" t="s">
        <v>35</v>
      </c>
      <c r="I11" s="157" t="s">
        <v>35</v>
      </c>
      <c r="J11" s="158" t="s">
        <v>35</v>
      </c>
      <c r="K11" s="168" t="s">
        <v>35</v>
      </c>
      <c r="L11" s="84">
        <f t="shared" si="1"/>
        <v>0</v>
      </c>
    </row>
    <row r="12" spans="1:14" ht="17.25" thickTop="1" thickBot="1" x14ac:dyDescent="0.3">
      <c r="A12" s="150"/>
      <c r="B12" s="310" t="s">
        <v>33</v>
      </c>
      <c r="C12" s="284">
        <v>1</v>
      </c>
      <c r="D12" s="160" t="s">
        <v>35</v>
      </c>
      <c r="E12" s="161">
        <v>1</v>
      </c>
      <c r="F12" s="162" t="s">
        <v>35</v>
      </c>
      <c r="G12" s="18">
        <f t="shared" si="0"/>
        <v>1</v>
      </c>
      <c r="H12" s="288" t="s">
        <v>35</v>
      </c>
      <c r="I12" s="285" t="s">
        <v>35</v>
      </c>
      <c r="J12" s="286" t="s">
        <v>35</v>
      </c>
      <c r="K12" s="287" t="s">
        <v>35</v>
      </c>
      <c r="L12" s="84">
        <f t="shared" si="1"/>
        <v>0</v>
      </c>
      <c r="M12" s="287">
        <f>SUM(L12,L11,L10,L9,L8,H8,H9,H10,H11,H12,G12,G11,G10,G9,G8,C12,C11,C10,C9,C8)</f>
        <v>39</v>
      </c>
      <c r="N12" s="336" t="s">
        <v>40</v>
      </c>
    </row>
    <row r="13" spans="1:14" ht="17.25" thickTop="1" thickBot="1" x14ac:dyDescent="0.3">
      <c r="A13" s="169" t="s">
        <v>29</v>
      </c>
      <c r="B13" s="311" t="s">
        <v>16</v>
      </c>
      <c r="C13" s="175" t="s">
        <v>35</v>
      </c>
      <c r="D13" s="170" t="s">
        <v>35</v>
      </c>
      <c r="E13" s="171" t="s">
        <v>35</v>
      </c>
      <c r="F13" s="172" t="s">
        <v>35</v>
      </c>
      <c r="G13" s="18">
        <f t="shared" si="0"/>
        <v>0</v>
      </c>
      <c r="H13" s="175" t="s">
        <v>35</v>
      </c>
      <c r="I13" s="179" t="s">
        <v>35</v>
      </c>
      <c r="J13" s="174" t="s">
        <v>35</v>
      </c>
      <c r="K13" s="180" t="s">
        <v>35</v>
      </c>
      <c r="L13" s="84">
        <f t="shared" si="1"/>
        <v>0</v>
      </c>
    </row>
    <row r="14" spans="1:14" ht="17.25" thickTop="1" thickBot="1" x14ac:dyDescent="0.3">
      <c r="A14" s="295"/>
      <c r="B14" s="311" t="s">
        <v>17</v>
      </c>
      <c r="C14" s="175">
        <v>1</v>
      </c>
      <c r="D14" s="173">
        <v>1</v>
      </c>
      <c r="E14" s="174">
        <v>1</v>
      </c>
      <c r="F14" s="175">
        <v>4</v>
      </c>
      <c r="G14" s="18">
        <f t="shared" si="0"/>
        <v>6</v>
      </c>
      <c r="H14" s="175">
        <v>1</v>
      </c>
      <c r="I14" s="179">
        <v>3</v>
      </c>
      <c r="J14" s="174">
        <v>2</v>
      </c>
      <c r="K14" s="180">
        <v>7</v>
      </c>
      <c r="L14" s="84">
        <f t="shared" si="1"/>
        <v>12</v>
      </c>
    </row>
    <row r="15" spans="1:14" ht="17.25" thickTop="1" thickBot="1" x14ac:dyDescent="0.3">
      <c r="A15" s="295"/>
      <c r="B15" s="311" t="s">
        <v>18</v>
      </c>
      <c r="C15" s="178" t="s">
        <v>35</v>
      </c>
      <c r="D15" s="176">
        <v>3</v>
      </c>
      <c r="E15" s="177">
        <v>1</v>
      </c>
      <c r="F15" s="178" t="s">
        <v>35</v>
      </c>
      <c r="G15" s="18">
        <f t="shared" si="0"/>
        <v>4</v>
      </c>
      <c r="H15" s="175" t="s">
        <v>35</v>
      </c>
      <c r="I15" s="181" t="s">
        <v>35</v>
      </c>
      <c r="J15" s="177">
        <v>1</v>
      </c>
      <c r="K15" s="182" t="s">
        <v>35</v>
      </c>
      <c r="L15" s="84">
        <f t="shared" si="1"/>
        <v>1</v>
      </c>
    </row>
    <row r="16" spans="1:14" ht="17.25" thickTop="1" thickBot="1" x14ac:dyDescent="0.3">
      <c r="A16" s="295"/>
      <c r="B16" s="311" t="s">
        <v>32</v>
      </c>
      <c r="C16" s="178" t="s">
        <v>35</v>
      </c>
      <c r="D16" s="176">
        <v>1</v>
      </c>
      <c r="E16" s="177">
        <v>3</v>
      </c>
      <c r="F16" s="178" t="s">
        <v>35</v>
      </c>
      <c r="G16" s="18">
        <f t="shared" si="0"/>
        <v>4</v>
      </c>
      <c r="H16" s="175" t="s">
        <v>35</v>
      </c>
      <c r="I16" s="181" t="s">
        <v>35</v>
      </c>
      <c r="J16" s="177" t="s">
        <v>35</v>
      </c>
      <c r="K16" s="182" t="s">
        <v>35</v>
      </c>
      <c r="L16" s="84">
        <f t="shared" si="1"/>
        <v>0</v>
      </c>
    </row>
    <row r="17" spans="1:14" ht="17.25" thickTop="1" thickBot="1" x14ac:dyDescent="0.3">
      <c r="A17" s="169"/>
      <c r="B17" s="311" t="s">
        <v>33</v>
      </c>
      <c r="C17" s="291" t="s">
        <v>35</v>
      </c>
      <c r="D17" s="289">
        <v>1</v>
      </c>
      <c r="E17" s="290" t="s">
        <v>35</v>
      </c>
      <c r="F17" s="291" t="s">
        <v>35</v>
      </c>
      <c r="G17" s="302">
        <f t="shared" si="0"/>
        <v>1</v>
      </c>
      <c r="H17" s="294" t="s">
        <v>35</v>
      </c>
      <c r="I17" s="292" t="s">
        <v>35</v>
      </c>
      <c r="J17" s="290" t="s">
        <v>35</v>
      </c>
      <c r="K17" s="293" t="s">
        <v>35</v>
      </c>
      <c r="L17" s="84">
        <f t="shared" si="1"/>
        <v>0</v>
      </c>
      <c r="M17" s="293">
        <f>SUM(L17,L16,L15,L14,L13,H17,H16,H15,H14,H13,G17,G16,G15,G14,G13,C17,C16,C15,C14,C13)</f>
        <v>30</v>
      </c>
      <c r="N17" s="335" t="s">
        <v>43</v>
      </c>
    </row>
    <row r="18" spans="1:14" x14ac:dyDescent="0.25">
      <c r="N18" s="333" t="s">
        <v>44</v>
      </c>
    </row>
    <row r="19" spans="1:14" x14ac:dyDescent="0.25">
      <c r="C19" s="334"/>
    </row>
  </sheetData>
  <mergeCells count="2">
    <mergeCell ref="C1:E1"/>
    <mergeCell ref="H1:J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Permanentes</vt:lpstr>
      <vt:lpstr>Colaboradores</vt:lpstr>
      <vt:lpstr>Plan3</vt:lpstr>
    </vt:vector>
  </TitlesOfParts>
  <Company>CPE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UFPEL_CPE</dc:creator>
  <cp:lastModifiedBy>Pablo Bernardi</cp:lastModifiedBy>
  <dcterms:created xsi:type="dcterms:W3CDTF">2011-09-09T18:42:48Z</dcterms:created>
  <dcterms:modified xsi:type="dcterms:W3CDTF">2011-11-29T15:27:12Z</dcterms:modified>
</cp:coreProperties>
</file>